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0"/>
  </bookViews>
  <sheets>
    <sheet name="01.10.2021" sheetId="1" r:id="rId1"/>
    <sheet name="04.10.2021" sheetId="2" r:id="rId2"/>
    <sheet name="05.10.2021" sheetId="3" r:id="rId3"/>
    <sheet name="06.10.2021" sheetId="4" r:id="rId4"/>
    <sheet name="07.10.2021" sheetId="5" r:id="rId5"/>
    <sheet name="08.10.2021" sheetId="6" r:id="rId6"/>
    <sheet name="11.10.2021" sheetId="7" r:id="rId7"/>
    <sheet name="12.10.2021" sheetId="8" r:id="rId8"/>
    <sheet name="13.10.2021" sheetId="9" r:id="rId9"/>
    <sheet name="14.10.2021" sheetId="10" r:id="rId10"/>
    <sheet name="15.10.2021" sheetId="11" r:id="rId11"/>
    <sheet name="18.10.2021" sheetId="12" r:id="rId12"/>
    <sheet name="19.10..2021" sheetId="13" r:id="rId13"/>
    <sheet name="20.10.2021" sheetId="14" r:id="rId14"/>
    <sheet name="21.10.2021" sheetId="15" r:id="rId15"/>
    <sheet name="22.10.2021" sheetId="16" r:id="rId16"/>
    <sheet name="25.10.2021" sheetId="17" r:id="rId17"/>
    <sheet name="26.10.2021" sheetId="18" r:id="rId18"/>
    <sheet name="27.10.2021" sheetId="19" r:id="rId19"/>
    <sheet name="28.10.2021" sheetId="20" r:id="rId20"/>
    <sheet name="29.10.2021" sheetId="21" r:id="rId21"/>
  </sheets>
  <definedNames/>
  <calcPr fullCalcOnLoad="1"/>
</workbook>
</file>

<file path=xl/sharedStrings.xml><?xml version="1.0" encoding="utf-8"?>
<sst xmlns="http://schemas.openxmlformats.org/spreadsheetml/2006/main" count="619" uniqueCount="153">
  <si>
    <t>MINISTERUL SANATATII</t>
  </si>
  <si>
    <t>SPITALUL DE PSIHIATRIE SI PENTRU MASURI DE SIGURANTA SAPOCA</t>
  </si>
  <si>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</si>
  <si>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</si>
  <si>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</si>
  <si>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</si>
  <si>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</si>
  <si>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</si>
  <si>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</si>
  <si>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</si>
  <si>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TOTAL GENERAL</t>
  </si>
  <si>
    <t>Manager,</t>
  </si>
  <si>
    <t>Director finanaciar,</t>
  </si>
  <si>
    <t>Ec. Piriu Gabriela</t>
  </si>
  <si>
    <t xml:space="preserve">                                                Ec. Vlad Laurentiu</t>
  </si>
  <si>
    <t>Sef serviciu financiar,</t>
  </si>
  <si>
    <t>Ec. Neascu Marioara</t>
  </si>
  <si>
    <t>FORTUNA PREST SERV PROTECT</t>
  </si>
  <si>
    <t>OBIECTE DE INVENTAR</t>
  </si>
  <si>
    <t>IQ SUPORT SI SERVICII</t>
  </si>
  <si>
    <t>PRESTARI SERVICII</t>
  </si>
  <si>
    <t>ASOCIATIA PENTRU CALITATE</t>
  </si>
  <si>
    <t>CEC</t>
  </si>
  <si>
    <t>CHELTUIELI MATERIALE</t>
  </si>
  <si>
    <t>CARDURI</t>
  </si>
  <si>
    <t>CHELTUIELI DE PERSONAL</t>
  </si>
  <si>
    <t>ADMINISTRATIA BAZINALA DE APA</t>
  </si>
  <si>
    <t>AIR LIQUIDE VITALAIRE</t>
  </si>
  <si>
    <t>ALBOSMART</t>
  </si>
  <si>
    <t>AMP GRUP</t>
  </si>
  <si>
    <t xml:space="preserve">BUNURI SI SERVICII </t>
  </si>
  <si>
    <t>ARKAS PRODEXIM</t>
  </si>
  <si>
    <t>BIO CHEM SOLUTIONS</t>
  </si>
  <si>
    <t>CDI DISTRIBUTION GRUP</t>
  </si>
  <si>
    <t>CENTRU TERITIRIAL DE CALCUL</t>
  </si>
  <si>
    <t>CONFIDENT SECURITY</t>
  </si>
  <si>
    <t>D C REAL SOLUTIONS</t>
  </si>
  <si>
    <t>DEDEMAN</t>
  </si>
  <si>
    <t>ELEMAR</t>
  </si>
  <si>
    <t>EVENTFUL DATA CONSULTING</t>
  </si>
  <si>
    <t>FARMAVET</t>
  </si>
  <si>
    <t>FIZICIAN MEDICAL LUPARU M</t>
  </si>
  <si>
    <t>FOREST GARDEN IMPORT</t>
  </si>
  <si>
    <t>FRIGOTEHNICA</t>
  </si>
  <si>
    <t>IBERIA</t>
  </si>
  <si>
    <t>INFO WORLD</t>
  </si>
  <si>
    <t>INFO SOFT</t>
  </si>
  <si>
    <t>LINDE GAZ ROMANIA</t>
  </si>
  <si>
    <t>MATEX</t>
  </si>
  <si>
    <t>MELOPEEA</t>
  </si>
  <si>
    <t>MIL MAR DIVERS CONSTRUCT</t>
  </si>
  <si>
    <t>REBECA SANPLAST</t>
  </si>
  <si>
    <t>ROX GAZ</t>
  </si>
  <si>
    <t>SOFTECH PLUS</t>
  </si>
  <si>
    <t>TEHNOMED SERVICE</t>
  </si>
  <si>
    <t>TOTAL CERBER</t>
  </si>
  <si>
    <t>ADION PROD IMPEX TRANS</t>
  </si>
  <si>
    <t>ALEX COMPANY</t>
  </si>
  <si>
    <t>TEHNO</t>
  </si>
  <si>
    <t>CONSILIUL LOCAL UNGURIU SALUBRITATE</t>
  </si>
  <si>
    <t>APA,CANAL, SALUBRITATE</t>
  </si>
  <si>
    <t>SALUBRITATE ECOLOGICA CISLAU</t>
  </si>
  <si>
    <t>AUTOTRANZIT</t>
  </si>
  <si>
    <t>CARBURANTI SI LUBREFIANTI</t>
  </si>
  <si>
    <t>OMV PETROM MARKETING</t>
  </si>
  <si>
    <t>BIO HYGIENE</t>
  </si>
  <si>
    <t>DEZINFECTANTI</t>
  </si>
  <si>
    <t xml:space="preserve">ECOLAB </t>
  </si>
  <si>
    <t>FILMAX TRADING</t>
  </si>
  <si>
    <t>HVB MEDICAL</t>
  </si>
  <si>
    <t>MEDISAN COM</t>
  </si>
  <si>
    <t>NOUA TEI COM</t>
  </si>
  <si>
    <t>PROHEALTH MED</t>
  </si>
  <si>
    <t>FURNITURI DE BIROU</t>
  </si>
  <si>
    <t>DANY CRIS 93</t>
  </si>
  <si>
    <t>BOBIX STAR</t>
  </si>
  <si>
    <t>ALIMENTE</t>
  </si>
  <si>
    <t>CAPISCO SERVCOM</t>
  </si>
  <si>
    <t>COREX</t>
  </si>
  <si>
    <t>DIACARN FOOD</t>
  </si>
  <si>
    <t>MERIDIAN AGROIND</t>
  </si>
  <si>
    <t>NISARA IMPEX</t>
  </si>
  <si>
    <t>OLYMEL FLAMINGO FOOD</t>
  </si>
  <si>
    <t>OVIPAN</t>
  </si>
  <si>
    <t>ZIM PRESTSERV</t>
  </si>
  <si>
    <t>ILUMINAT,INCALZIT</t>
  </si>
  <si>
    <t>IBERIA COM</t>
  </si>
  <si>
    <t>MATERIALE DE CURATENIE</t>
  </si>
  <si>
    <t>TARGET POINT</t>
  </si>
  <si>
    <t>TINMAR TRADING IMPEX</t>
  </si>
  <si>
    <t>TZMO ROMANIA</t>
  </si>
  <si>
    <t>DENTOTAL PROTECT</t>
  </si>
  <si>
    <t>MATERIALE SANITARE</t>
  </si>
  <si>
    <t>MEDPLAZA HEALTH</t>
  </si>
  <si>
    <t>MATERIALE CU CARACTER FUNCTIONAL</t>
  </si>
  <si>
    <t>DIRECTIA DE SANATATE PUBLICA</t>
  </si>
  <si>
    <t>PRESTARI DE SERVICII</t>
  </si>
  <si>
    <t xml:space="preserve">LABORATOARELE BIOCLINICA </t>
  </si>
  <si>
    <t>MEDICOM</t>
  </si>
  <si>
    <t>VERDON SOLUTION</t>
  </si>
  <si>
    <t>ALLIANCE HEALTCARE ROMANIA</t>
  </si>
  <si>
    <t>MEDICAMENTE</t>
  </si>
  <si>
    <t>BIOEEL</t>
  </si>
  <si>
    <t>DONALOGISTICA</t>
  </si>
  <si>
    <t>EUROPHARM HOLDING</t>
  </si>
  <si>
    <t>FARMACEUTICA REMEDIA</t>
  </si>
  <si>
    <t>FARMEXIM</t>
  </si>
  <si>
    <t>FILDAS TRADING</t>
  </si>
  <si>
    <t>HEPITES FARM</t>
  </si>
  <si>
    <t>MEDIMFARM</t>
  </si>
  <si>
    <t>MEDIPLUS EXIM</t>
  </si>
  <si>
    <t>ND PHARMA</t>
  </si>
  <si>
    <t>PHARM AHEAD</t>
  </si>
  <si>
    <t>PHARMA</t>
  </si>
  <si>
    <t>PHARMAFARM</t>
  </si>
  <si>
    <t>PIESE DE SCHIMB</t>
  </si>
  <si>
    <t>TV SAT 2002</t>
  </si>
  <si>
    <t>POSTA, TELECOMUNICATII, INTERNET</t>
  </si>
  <si>
    <t>BIOLIFE GRUP</t>
  </si>
  <si>
    <t>PROTECTIA MUNCII</t>
  </si>
  <si>
    <t>CENTRUL MEDICAL MEDINVEST</t>
  </si>
  <si>
    <t>PROMETEU FORMPROF</t>
  </si>
  <si>
    <t>ROBERT COM</t>
  </si>
  <si>
    <t>REACTIVI</t>
  </si>
  <si>
    <t>INTEGRATOR TEAM</t>
  </si>
  <si>
    <t>NOBIS LABORDIAGNOSTICA</t>
  </si>
  <si>
    <t>VITROMED</t>
  </si>
  <si>
    <t>ARITHERN PROFIL LINE SISTEM</t>
  </si>
  <si>
    <t>REPARATII CURENTE</t>
  </si>
  <si>
    <t>TOTALO HDO PROFESIONALE</t>
  </si>
  <si>
    <t>ZAINEA COM</t>
  </si>
  <si>
    <t>UNIFORME SI ECHIPAMENT</t>
  </si>
  <si>
    <t>MASINI,ECHIP.SI MIJL TRANSPORT</t>
  </si>
  <si>
    <t>ARITERM PROFIL LINE SISTEM</t>
  </si>
  <si>
    <t xml:space="preserve">MOBILIER, APARATURA SI ALTE ACTIVE </t>
  </si>
  <si>
    <t>GENERAL PROECT CONSTRUCT</t>
  </si>
  <si>
    <t xml:space="preserve">REPARATII CAPITALE </t>
  </si>
  <si>
    <t>ORANGE ROMANIA</t>
  </si>
  <si>
    <t>POSTA,TELECOMUNICATII,INTERNET</t>
  </si>
  <si>
    <t>COM FORTUNA 93</t>
  </si>
  <si>
    <t>BUNURI SI SERVICII</t>
  </si>
  <si>
    <t>BUGETELE ASIG. SOCIALE</t>
  </si>
  <si>
    <t>CONTRIBUTII HANDICAP</t>
  </si>
  <si>
    <t>CONTRIBUTII SALARIATI</t>
  </si>
  <si>
    <t>TINMAR ENERGY</t>
  </si>
  <si>
    <t xml:space="preserve">ILUMINAT,INCALZIT </t>
  </si>
  <si>
    <t>COMPANIA DE APA</t>
  </si>
  <si>
    <t>APA, CANAL ,SALUBRITATE</t>
  </si>
  <si>
    <t>ROMPREST ENERGY</t>
  </si>
  <si>
    <t>RCS RDS</t>
  </si>
  <si>
    <t>POATA, TELECOMUNICATII, INTERNET</t>
  </si>
  <si>
    <t>EUROINS</t>
  </si>
  <si>
    <t>ZOOKU SOLUTIONS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</si>
</sst>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[RED]\-#,##0.0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3" fillId="17" borderId="0" applyNumberFormat="0" applyBorder="0" applyAlignment="0" applyProtection="0"/>
    <xf numFmtId="164" fontId="4" fillId="9" borderId="1" applyNumberFormat="0" applyAlignment="0" applyProtection="0"/>
    <xf numFmtId="164" fontId="5" fillId="15" borderId="2" applyNumberFormat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3" borderId="1" applyNumberFormat="0" applyAlignment="0" applyProtection="0"/>
    <xf numFmtId="164" fontId="12" fillId="0" borderId="6" applyNumberFormat="0" applyFill="0" applyAlignment="0" applyProtection="0"/>
    <xf numFmtId="164" fontId="13" fillId="10" borderId="0" applyNumberFormat="0" applyBorder="0" applyAlignment="0" applyProtection="0"/>
    <xf numFmtId="164" fontId="0" fillId="5" borderId="7" applyNumberFormat="0" applyAlignment="0" applyProtection="0"/>
    <xf numFmtId="164" fontId="14" fillId="9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3">
    <xf numFmtId="164" fontId="0" fillId="0" borderId="0" xfId="0" applyAlignment="1">
      <alignment/>
    </xf>
    <xf numFmtId="164" fontId="18" fillId="0" borderId="0" xfId="0" applyFont="1" applyBorder="1" applyAlignment="1">
      <alignment horizontal="center"/>
    </xf>
    <xf numFmtId="164" fontId="18" fillId="0" borderId="10" xfId="0" applyFont="1" applyBorder="1" applyAlignment="1">
      <alignment horizontal="center" vertical="center" wrapText="1"/>
    </xf>
    <xf numFmtId="164" fontId="18" fillId="0" borderId="10" xfId="0" applyFont="1" applyBorder="1" applyAlignment="1">
      <alignment horizontal="left"/>
    </xf>
    <xf numFmtId="165" fontId="18" fillId="0" borderId="10" xfId="0" applyNumberFormat="1" applyFont="1" applyBorder="1" applyAlignment="1">
      <alignment horizontal="right"/>
    </xf>
    <xf numFmtId="164" fontId="18" fillId="0" borderId="10" xfId="0" applyFont="1" applyBorder="1" applyAlignment="1">
      <alignment horizontal="center"/>
    </xf>
    <xf numFmtId="164" fontId="0" fillId="0" borderId="10" xfId="0" applyBorder="1" applyAlignment="1">
      <alignment/>
    </xf>
    <xf numFmtId="165" fontId="0" fillId="0" borderId="10" xfId="0" applyNumberForma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164" fontId="0" fillId="0" borderId="11" xfId="0" applyFont="1" applyBorder="1" applyAlignment="1">
      <alignment/>
    </xf>
    <xf numFmtId="165" fontId="0" fillId="0" borderId="11" xfId="0" applyNumberFormat="1" applyFont="1" applyFill="1" applyBorder="1" applyAlignment="1">
      <alignment horizontal="right"/>
    </xf>
    <xf numFmtId="165" fontId="0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164" fontId="0" fillId="0" borderId="10" xfId="0" applyFont="1" applyBorder="1" applyAlignment="1">
      <alignment/>
    </xf>
    <xf numFmtId="164" fontId="18" fillId="0" borderId="10" xfId="0" applyFont="1" applyBorder="1" applyAlignment="1">
      <alignment horizontal="left" wrapText="1"/>
    </xf>
    <xf numFmtId="164" fontId="18" fillId="0" borderId="10" xfId="0" applyFont="1" applyBorder="1" applyAlignment="1">
      <alignment/>
    </xf>
    <xf numFmtId="164" fontId="0" fillId="0" borderId="0" xfId="0" applyAlignment="1">
      <alignment horizontal="right"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18" fillId="0" borderId="0" xfId="0" applyFont="1" applyBorder="1" applyAlignment="1">
      <alignment horizontal="left"/>
    </xf>
    <xf numFmtId="164" fontId="0" fillId="0" borderId="12" xfId="0" applyBorder="1" applyAlignment="1">
      <alignment/>
    </xf>
    <xf numFmtId="166" fontId="0" fillId="0" borderId="0" xfId="0" applyNumberFormat="1" applyAlignment="1">
      <alignment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D64"/>
  <sheetViews>
    <sheetView workbookViewId="0" topLeftCell="A40">
      <selection activeCell="B26" sqref="B26"/>
    </sheetView>
  </sheetViews>
  <sheetFormatPr defaultColWidth="9.140625" defaultRowHeight="12.75"/>
  <cols>
    <col min="1" max="1" width="30.421875" style="0" customWidth="1"/>
    <col min="2" max="2" width="14.71093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4.25">
      <c r="A24" s="3" t="s">
        <v>7</v>
      </c>
      <c r="B24" s="4">
        <f>SUM(B26:B40)</f>
        <v>0</v>
      </c>
      <c r="C24" s="5"/>
      <c r="D24" s="5"/>
    </row>
    <row r="25" spans="1:4" ht="14.2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4.25">
      <c r="A32" s="6"/>
      <c r="B32" s="13"/>
      <c r="C32" s="14"/>
      <c r="D32" s="14"/>
    </row>
    <row r="33" spans="1:4" ht="14.2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 customHeight="1">
      <c r="A41" s="15" t="s">
        <v>8</v>
      </c>
      <c r="B41" s="4">
        <f>B43</f>
        <v>0</v>
      </c>
      <c r="C41" s="5"/>
      <c r="D41" s="5"/>
    </row>
    <row r="42" spans="1:4" ht="16.5" customHeight="1">
      <c r="A42" s="15"/>
      <c r="B42" s="4"/>
      <c r="C42" s="5"/>
      <c r="D42" s="5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4.25">
      <c r="A49" s="3" t="s">
        <v>9</v>
      </c>
      <c r="B49" s="4">
        <f>B51</f>
        <v>0</v>
      </c>
      <c r="C49" s="5"/>
      <c r="D49" s="5"/>
    </row>
    <row r="50" spans="1:4" ht="14.25">
      <c r="A50" s="3"/>
      <c r="B50" s="4"/>
      <c r="C50" s="5"/>
      <c r="D50" s="5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6.5">
      <c r="A55" s="16" t="s">
        <v>10</v>
      </c>
      <c r="B55" s="4">
        <f>B15+B24+B41+B49</f>
        <v>0</v>
      </c>
      <c r="C55" s="16"/>
      <c r="D55" s="16"/>
    </row>
    <row r="56" ht="12.75">
      <c r="B56" s="17"/>
    </row>
    <row r="57" ht="12.75">
      <c r="B57" s="17"/>
    </row>
    <row r="58" spans="1:4" ht="15.75">
      <c r="A58" s="18" t="s">
        <v>11</v>
      </c>
      <c r="B58" s="17"/>
      <c r="C58" s="1" t="s">
        <v>12</v>
      </c>
      <c r="D58" s="1"/>
    </row>
    <row r="59" spans="1:4" ht="15.75">
      <c r="A59" s="19" t="s">
        <v>13</v>
      </c>
      <c r="B59" s="17"/>
      <c r="C59" s="20" t="s">
        <v>14</v>
      </c>
      <c r="D59" s="20"/>
    </row>
    <row r="60" ht="12.75">
      <c r="B60" s="17"/>
    </row>
    <row r="61" ht="12.75">
      <c r="B61" s="17"/>
    </row>
    <row r="62" ht="12.75">
      <c r="B62" s="17"/>
    </row>
    <row r="63" spans="2:4" ht="15.75">
      <c r="B63" s="17"/>
      <c r="C63" s="1" t="s">
        <v>15</v>
      </c>
      <c r="D63" s="1"/>
    </row>
    <row r="64" spans="2:4" ht="15.75">
      <c r="B64" s="17"/>
      <c r="C64" s="1" t="s">
        <v>16</v>
      </c>
      <c r="D64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1:A42"/>
    <mergeCell ref="B41:B42"/>
    <mergeCell ref="C41:C42"/>
    <mergeCell ref="D41:D42"/>
    <mergeCell ref="A49:A50"/>
    <mergeCell ref="B49:B50"/>
    <mergeCell ref="C49:C50"/>
    <mergeCell ref="D49:D50"/>
    <mergeCell ref="C58:D58"/>
    <mergeCell ref="C59:D59"/>
    <mergeCell ref="C63:D63"/>
    <mergeCell ref="C64:D6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6:D68"/>
  <sheetViews>
    <sheetView workbookViewId="0" topLeftCell="A37">
      <selection activeCell="D18" sqref="D18"/>
    </sheetView>
  </sheetViews>
  <sheetFormatPr defaultColWidth="9.140625" defaultRowHeight="12.75"/>
  <cols>
    <col min="1" max="1" width="30.421875" style="0" customWidth="1"/>
    <col min="2" max="2" width="14.71093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2681770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>
        <v>2700</v>
      </c>
      <c r="C17" s="6" t="s">
        <v>22</v>
      </c>
      <c r="D17" s="6" t="s">
        <v>23</v>
      </c>
    </row>
    <row r="18" spans="1:4" ht="12.75">
      <c r="A18" s="6"/>
      <c r="B18" s="7">
        <v>2679070</v>
      </c>
      <c r="C18" s="6" t="s">
        <v>24</v>
      </c>
      <c r="D18" s="6" t="s">
        <v>25</v>
      </c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SUM(B26:B43)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6"/>
      <c r="D36" s="6"/>
    </row>
    <row r="37" spans="1:4" ht="12.75">
      <c r="A37" s="6"/>
      <c r="B37" s="13"/>
      <c r="C37" s="6"/>
      <c r="D37" s="6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 customHeight="1">
      <c r="A45" s="15" t="s">
        <v>8</v>
      </c>
      <c r="B45" s="4">
        <v>0</v>
      </c>
      <c r="C45" s="5"/>
      <c r="D45" s="5"/>
    </row>
    <row r="46" spans="1:4" ht="16.5" customHeight="1">
      <c r="A46" s="15"/>
      <c r="B46" s="4"/>
      <c r="C46" s="5"/>
      <c r="D46" s="5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4.25">
      <c r="A53" s="3" t="s">
        <v>9</v>
      </c>
      <c r="B53" s="4">
        <f>B55</f>
        <v>0</v>
      </c>
      <c r="C53" s="5"/>
      <c r="D53" s="5"/>
    </row>
    <row r="54" spans="1:4" ht="14.25">
      <c r="A54" s="3"/>
      <c r="B54" s="4"/>
      <c r="C54" s="5"/>
      <c r="D54" s="5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6.5">
      <c r="A59" s="16" t="s">
        <v>10</v>
      </c>
      <c r="B59" s="4">
        <f>B45+B53+B24+B15</f>
        <v>2681770</v>
      </c>
      <c r="C59" s="16"/>
      <c r="D59" s="16"/>
    </row>
    <row r="60" ht="12.75">
      <c r="B60" s="17"/>
    </row>
    <row r="61" ht="12.75">
      <c r="B61" s="17"/>
    </row>
    <row r="62" spans="1:4" ht="15.75">
      <c r="A62" s="18" t="s">
        <v>11</v>
      </c>
      <c r="B62" s="17"/>
      <c r="C62" s="1" t="s">
        <v>12</v>
      </c>
      <c r="D62" s="1"/>
    </row>
    <row r="63" spans="1:4" ht="15.75">
      <c r="A63" s="19" t="s">
        <v>13</v>
      </c>
      <c r="B63" s="17"/>
      <c r="C63" s="20" t="s">
        <v>14</v>
      </c>
      <c r="D63" s="20"/>
    </row>
    <row r="64" ht="12.75">
      <c r="B64" s="17"/>
    </row>
    <row r="65" ht="12.75">
      <c r="B65" s="17"/>
    </row>
    <row r="66" ht="12.75">
      <c r="B66" s="17"/>
    </row>
    <row r="67" spans="2:4" ht="15.75">
      <c r="B67" s="17"/>
      <c r="C67" s="1" t="s">
        <v>15</v>
      </c>
      <c r="D67" s="1"/>
    </row>
    <row r="68" spans="2:4" ht="15.75">
      <c r="B68" s="17"/>
      <c r="C68" s="1" t="s">
        <v>16</v>
      </c>
      <c r="D68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5:A46"/>
    <mergeCell ref="B45:B46"/>
    <mergeCell ref="C45:C46"/>
    <mergeCell ref="D45:D46"/>
    <mergeCell ref="A53:A54"/>
    <mergeCell ref="B53:B54"/>
    <mergeCell ref="C53:C54"/>
    <mergeCell ref="D53:D54"/>
    <mergeCell ref="C62:D62"/>
    <mergeCell ref="C63:D63"/>
    <mergeCell ref="C67:D67"/>
    <mergeCell ref="C68:D6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74"/>
  <sheetViews>
    <sheetView workbookViewId="0" topLeftCell="A52">
      <selection activeCell="B19" sqref="B19"/>
    </sheetView>
  </sheetViews>
  <sheetFormatPr defaultColWidth="9.140625" defaultRowHeight="12.75"/>
  <cols>
    <col min="1" max="1" width="30.421875" style="0" customWidth="1"/>
    <col min="2" max="2" width="14.71093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445493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>
        <v>200</v>
      </c>
      <c r="C17" s="6" t="s">
        <v>24</v>
      </c>
      <c r="D17" s="6" t="s">
        <v>25</v>
      </c>
    </row>
    <row r="18" spans="1:4" ht="14.25">
      <c r="A18" s="6"/>
      <c r="B18" s="7">
        <v>445293</v>
      </c>
      <c r="C18" s="6" t="s">
        <v>22</v>
      </c>
      <c r="D18" s="6" t="s">
        <v>25</v>
      </c>
    </row>
    <row r="19" spans="1:4" ht="14.25">
      <c r="A19" s="6"/>
      <c r="B19" s="7"/>
      <c r="C19" s="6"/>
      <c r="D19" s="6"/>
    </row>
    <row r="20" spans="1:4" ht="14.2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SUM(B26:B49)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6"/>
      <c r="D33" s="6"/>
    </row>
    <row r="34" spans="1:4" ht="12.75">
      <c r="A34" s="6"/>
      <c r="B34" s="13"/>
      <c r="C34" s="6"/>
      <c r="D34" s="6"/>
    </row>
    <row r="35" spans="1:4" ht="12.75">
      <c r="A35" s="6"/>
      <c r="B35" s="13"/>
      <c r="C35" s="6"/>
      <c r="D35" s="6"/>
    </row>
    <row r="36" spans="1:4" ht="12.75">
      <c r="A36" s="6"/>
      <c r="B36" s="13"/>
      <c r="C36" s="6"/>
      <c r="D36" s="6"/>
    </row>
    <row r="37" spans="1:4" ht="12.75">
      <c r="A37" s="6"/>
      <c r="B37" s="13"/>
      <c r="C37" s="6"/>
      <c r="D37" s="6"/>
    </row>
    <row r="38" spans="1:4" ht="12.75">
      <c r="A38" s="6"/>
      <c r="B38" s="13"/>
      <c r="C38" s="6"/>
      <c r="D38" s="6"/>
    </row>
    <row r="39" spans="1:4" ht="12.75">
      <c r="A39" s="6"/>
      <c r="B39" s="13"/>
      <c r="C39" s="6"/>
      <c r="D39" s="6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 customHeight="1">
      <c r="A51" s="15" t="s">
        <v>8</v>
      </c>
      <c r="B51" s="4">
        <v>0</v>
      </c>
      <c r="C51" s="5"/>
      <c r="D51" s="5"/>
    </row>
    <row r="52" spans="1:4" ht="16.5" customHeight="1">
      <c r="A52" s="15"/>
      <c r="B52" s="4"/>
      <c r="C52" s="5"/>
      <c r="D52" s="5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4.25">
      <c r="A59" s="3" t="s">
        <v>9</v>
      </c>
      <c r="B59" s="4">
        <f>B61</f>
        <v>0</v>
      </c>
      <c r="C59" s="5"/>
      <c r="D59" s="5"/>
    </row>
    <row r="60" spans="1:4" ht="14.25">
      <c r="A60" s="3"/>
      <c r="B60" s="4"/>
      <c r="C60" s="5"/>
      <c r="D60" s="5"/>
    </row>
    <row r="61" spans="1:4" ht="14.25">
      <c r="A61" s="6"/>
      <c r="B61" s="7"/>
      <c r="C61" s="6"/>
      <c r="D61" s="6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6.5">
      <c r="A65" s="16" t="s">
        <v>10</v>
      </c>
      <c r="B65" s="4">
        <f>B59+B51+B24+B15</f>
        <v>445493</v>
      </c>
      <c r="C65" s="16"/>
      <c r="D65" s="16"/>
    </row>
    <row r="66" ht="12.75">
      <c r="B66" s="17"/>
    </row>
    <row r="67" ht="12.75">
      <c r="B67" s="17"/>
    </row>
    <row r="68" spans="1:4" ht="15.75">
      <c r="A68" s="18" t="s">
        <v>11</v>
      </c>
      <c r="B68" s="17"/>
      <c r="C68" s="1" t="s">
        <v>12</v>
      </c>
      <c r="D68" s="1"/>
    </row>
    <row r="69" spans="1:4" ht="15.75">
      <c r="A69" s="19" t="s">
        <v>13</v>
      </c>
      <c r="B69" s="17"/>
      <c r="C69" s="20" t="s">
        <v>14</v>
      </c>
      <c r="D69" s="20"/>
    </row>
    <row r="70" ht="12.75">
      <c r="B70" s="17"/>
    </row>
    <row r="71" ht="12.75">
      <c r="B71" s="17"/>
    </row>
    <row r="72" ht="12.75">
      <c r="B72" s="17"/>
    </row>
    <row r="73" spans="2:4" ht="15.75">
      <c r="B73" s="17"/>
      <c r="C73" s="1" t="s">
        <v>15</v>
      </c>
      <c r="D73" s="1"/>
    </row>
    <row r="74" spans="2:4" ht="15.75">
      <c r="B74" s="17"/>
      <c r="C74" s="1" t="s">
        <v>16</v>
      </c>
      <c r="D74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51:A52"/>
    <mergeCell ref="B51:B52"/>
    <mergeCell ref="C51:C52"/>
    <mergeCell ref="D51:D52"/>
    <mergeCell ref="A59:A60"/>
    <mergeCell ref="B59:B60"/>
    <mergeCell ref="C59:C60"/>
    <mergeCell ref="D59:D60"/>
    <mergeCell ref="C68:D68"/>
    <mergeCell ref="C69:D69"/>
    <mergeCell ref="C73:D73"/>
    <mergeCell ref="C74:D7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66"/>
  <sheetViews>
    <sheetView workbookViewId="0" topLeftCell="A43">
      <selection activeCell="C33" sqref="C33"/>
    </sheetView>
  </sheetViews>
  <sheetFormatPr defaultColWidth="9.140625" defaultRowHeight="12.75"/>
  <cols>
    <col min="1" max="1" width="30.421875" style="0" customWidth="1"/>
    <col min="2" max="2" width="14.71093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SUM(B26:B41)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 customHeight="1">
      <c r="A43" s="15" t="s">
        <v>8</v>
      </c>
      <c r="B43" s="4">
        <f>SUM(B45:B50)</f>
        <v>0</v>
      </c>
      <c r="C43" s="5"/>
      <c r="D43" s="5"/>
    </row>
    <row r="44" spans="1:4" ht="16.5" customHeight="1">
      <c r="A44" s="15"/>
      <c r="B44" s="4"/>
      <c r="C44" s="5"/>
      <c r="D44" s="5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4.25">
      <c r="A51" s="3" t="s">
        <v>9</v>
      </c>
      <c r="B51" s="4">
        <f>B53</f>
        <v>0</v>
      </c>
      <c r="C51" s="5"/>
      <c r="D51" s="5"/>
    </row>
    <row r="52" spans="1:4" ht="14.25">
      <c r="A52" s="3"/>
      <c r="B52" s="4"/>
      <c r="C52" s="5"/>
      <c r="D52" s="5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6.5">
      <c r="A57" s="16" t="s">
        <v>10</v>
      </c>
      <c r="B57" s="4">
        <f>B51+B43+B24+B15</f>
        <v>0</v>
      </c>
      <c r="C57" s="16"/>
      <c r="D57" s="16"/>
    </row>
    <row r="58" ht="12.75">
      <c r="B58" s="17"/>
    </row>
    <row r="59" ht="12.75">
      <c r="B59" s="17"/>
    </row>
    <row r="60" spans="1:4" ht="15.75">
      <c r="A60" s="18" t="s">
        <v>11</v>
      </c>
      <c r="B60" s="17"/>
      <c r="C60" s="1" t="s">
        <v>12</v>
      </c>
      <c r="D60" s="1"/>
    </row>
    <row r="61" spans="1:4" ht="15.75">
      <c r="A61" s="19" t="s">
        <v>13</v>
      </c>
      <c r="B61" s="17"/>
      <c r="C61" s="20" t="s">
        <v>14</v>
      </c>
      <c r="D61" s="20"/>
    </row>
    <row r="62" ht="12.75">
      <c r="B62" s="17"/>
    </row>
    <row r="63" ht="12.75">
      <c r="B63" s="17"/>
    </row>
    <row r="64" ht="12.75">
      <c r="B64" s="17"/>
    </row>
    <row r="65" spans="2:4" ht="15.75">
      <c r="B65" s="17"/>
      <c r="C65" s="1" t="s">
        <v>15</v>
      </c>
      <c r="D65" s="1"/>
    </row>
    <row r="66" spans="2:4" ht="15.75">
      <c r="B66" s="17"/>
      <c r="C66" s="1" t="s">
        <v>16</v>
      </c>
      <c r="D66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3:A44"/>
    <mergeCell ref="B43:B44"/>
    <mergeCell ref="C43:C44"/>
    <mergeCell ref="D43:D44"/>
    <mergeCell ref="A51:A52"/>
    <mergeCell ref="B51:B52"/>
    <mergeCell ref="C51:C52"/>
    <mergeCell ref="D51:D52"/>
    <mergeCell ref="C60:D60"/>
    <mergeCell ref="C61:D61"/>
    <mergeCell ref="C65:D65"/>
    <mergeCell ref="C66:D6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66"/>
  <sheetViews>
    <sheetView workbookViewId="0" topLeftCell="A45">
      <selection activeCell="B26" sqref="B26"/>
    </sheetView>
  </sheetViews>
  <sheetFormatPr defaultColWidth="9.140625" defaultRowHeight="12.75"/>
  <cols>
    <col min="1" max="1" width="30.421875" style="0" customWidth="1"/>
    <col min="2" max="2" width="14.71093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SUM(B26:B41)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 customHeight="1">
      <c r="A43" s="15" t="s">
        <v>8</v>
      </c>
      <c r="B43" s="4">
        <f>SUM(B45:B50)</f>
        <v>0</v>
      </c>
      <c r="C43" s="5"/>
      <c r="D43" s="5"/>
    </row>
    <row r="44" spans="1:4" ht="16.5" customHeight="1">
      <c r="A44" s="15"/>
      <c r="B44" s="4"/>
      <c r="C44" s="5"/>
      <c r="D44" s="5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4.25">
      <c r="A51" s="3" t="s">
        <v>9</v>
      </c>
      <c r="B51" s="4">
        <f>B53</f>
        <v>0</v>
      </c>
      <c r="C51" s="5"/>
      <c r="D51" s="5"/>
    </row>
    <row r="52" spans="1:4" ht="14.25">
      <c r="A52" s="3"/>
      <c r="B52" s="4"/>
      <c r="C52" s="5"/>
      <c r="D52" s="5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6.5">
      <c r="A57" s="16" t="s">
        <v>10</v>
      </c>
      <c r="B57" s="4">
        <f>B51+B43+B24+B15</f>
        <v>0</v>
      </c>
      <c r="C57" s="16"/>
      <c r="D57" s="16"/>
    </row>
    <row r="58" ht="12.75">
      <c r="B58" s="17"/>
    </row>
    <row r="59" ht="12.75">
      <c r="B59" s="17"/>
    </row>
    <row r="60" spans="1:4" ht="15.75">
      <c r="A60" s="18" t="s">
        <v>11</v>
      </c>
      <c r="B60" s="17"/>
      <c r="C60" s="1" t="s">
        <v>12</v>
      </c>
      <c r="D60" s="1"/>
    </row>
    <row r="61" spans="1:4" ht="15.75">
      <c r="A61" s="19" t="s">
        <v>13</v>
      </c>
      <c r="B61" s="17"/>
      <c r="C61" s="20" t="s">
        <v>14</v>
      </c>
      <c r="D61" s="20"/>
    </row>
    <row r="62" ht="12.75">
      <c r="B62" s="17"/>
    </row>
    <row r="63" ht="12.75">
      <c r="B63" s="17"/>
    </row>
    <row r="64" ht="12.75">
      <c r="B64" s="17"/>
    </row>
    <row r="65" spans="2:4" ht="15.75">
      <c r="B65" s="17"/>
      <c r="C65" s="1" t="s">
        <v>15</v>
      </c>
      <c r="D65" s="1"/>
    </row>
    <row r="66" spans="2:4" ht="15.75">
      <c r="B66" s="17"/>
      <c r="C66" s="1" t="s">
        <v>16</v>
      </c>
      <c r="D66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3:A44"/>
    <mergeCell ref="B43:B44"/>
    <mergeCell ref="C43:C44"/>
    <mergeCell ref="D43:D44"/>
    <mergeCell ref="A51:A52"/>
    <mergeCell ref="B51:B52"/>
    <mergeCell ref="C51:C52"/>
    <mergeCell ref="D51:D52"/>
    <mergeCell ref="C60:D60"/>
    <mergeCell ref="C61:D61"/>
    <mergeCell ref="C65:D65"/>
    <mergeCell ref="C66:D6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62"/>
  <sheetViews>
    <sheetView workbookViewId="0" topLeftCell="A40">
      <selection activeCell="B17" sqref="B17"/>
    </sheetView>
  </sheetViews>
  <sheetFormatPr defaultColWidth="9.140625" defaultRowHeight="12.75"/>
  <cols>
    <col min="1" max="1" width="30.421875" style="0" customWidth="1"/>
    <col min="2" max="2" width="14.71093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4.25">
      <c r="A20" s="6"/>
      <c r="B20" s="7"/>
      <c r="C20" s="6"/>
      <c r="D20" s="6"/>
    </row>
    <row r="21" spans="1:4" ht="14.25">
      <c r="A21" s="6"/>
      <c r="B21" s="7"/>
      <c r="C21" s="6"/>
      <c r="D21" s="6"/>
    </row>
    <row r="22" spans="1:4" ht="14.2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SUM(B26:B37)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7"/>
      <c r="C33" s="6"/>
      <c r="D33" s="6"/>
    </row>
    <row r="34" spans="1:4" ht="12.75">
      <c r="A34" s="6"/>
      <c r="B34" s="7"/>
      <c r="C34" s="6"/>
      <c r="D34" s="6"/>
    </row>
    <row r="35" spans="1:4" ht="12.75">
      <c r="A35" s="6"/>
      <c r="B35" s="7"/>
      <c r="C35" s="6"/>
      <c r="D35" s="6"/>
    </row>
    <row r="36" spans="1:4" ht="12.75">
      <c r="A36" s="6"/>
      <c r="B36" s="7"/>
      <c r="C36" s="6"/>
      <c r="D36" s="6"/>
    </row>
    <row r="37" spans="1:4" ht="12.75">
      <c r="A37" s="6"/>
      <c r="B37" s="7"/>
      <c r="C37" s="6"/>
      <c r="D37" s="6"/>
    </row>
    <row r="38" spans="1:4" ht="12.75">
      <c r="A38" s="6"/>
      <c r="B38" s="7"/>
      <c r="C38" s="6"/>
      <c r="D38" s="6"/>
    </row>
    <row r="39" spans="1:4" ht="12.75" customHeight="1">
      <c r="A39" s="15" t="s">
        <v>8</v>
      </c>
      <c r="B39" s="4">
        <f>SUM(B41:B46)</f>
        <v>0</v>
      </c>
      <c r="C39" s="5"/>
      <c r="D39" s="5"/>
    </row>
    <row r="40" spans="1:4" ht="16.5" customHeight="1">
      <c r="A40" s="15"/>
      <c r="B40" s="4"/>
      <c r="C40" s="5"/>
      <c r="D40" s="5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4.25">
      <c r="A47" s="3" t="s">
        <v>9</v>
      </c>
      <c r="B47" s="4">
        <f>B49</f>
        <v>0</v>
      </c>
      <c r="C47" s="5"/>
      <c r="D47" s="5"/>
    </row>
    <row r="48" spans="1:4" ht="14.25">
      <c r="A48" s="3"/>
      <c r="B48" s="4"/>
      <c r="C48" s="5"/>
      <c r="D48" s="5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6.5">
      <c r="A53" s="16" t="s">
        <v>10</v>
      </c>
      <c r="B53" s="4">
        <f>B47+B39+B24+B15</f>
        <v>0</v>
      </c>
      <c r="C53" s="16"/>
      <c r="D53" s="16"/>
    </row>
    <row r="54" ht="12.75">
      <c r="B54" s="17"/>
    </row>
    <row r="55" ht="12.75">
      <c r="B55" s="17"/>
    </row>
    <row r="56" spans="1:4" ht="15.75">
      <c r="A56" s="18" t="s">
        <v>11</v>
      </c>
      <c r="B56" s="17"/>
      <c r="C56" s="1" t="s">
        <v>12</v>
      </c>
      <c r="D56" s="1"/>
    </row>
    <row r="57" spans="1:4" ht="15.75">
      <c r="A57" s="19" t="s">
        <v>13</v>
      </c>
      <c r="B57" s="17"/>
      <c r="C57" s="20" t="s">
        <v>14</v>
      </c>
      <c r="D57" s="20"/>
    </row>
    <row r="58" ht="12.75">
      <c r="B58" s="17"/>
    </row>
    <row r="59" ht="12.75">
      <c r="B59" s="17"/>
    </row>
    <row r="60" ht="12.75">
      <c r="B60" s="17"/>
    </row>
    <row r="61" spans="2:4" ht="15.75">
      <c r="B61" s="17"/>
      <c r="C61" s="1" t="s">
        <v>15</v>
      </c>
      <c r="D61" s="1"/>
    </row>
    <row r="62" spans="2:4" ht="15.75">
      <c r="B62" s="17"/>
      <c r="C62" s="1" t="s">
        <v>16</v>
      </c>
      <c r="D62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9:A40"/>
    <mergeCell ref="B39:B40"/>
    <mergeCell ref="C39:C40"/>
    <mergeCell ref="D39:D40"/>
    <mergeCell ref="A47:A48"/>
    <mergeCell ref="B47:B48"/>
    <mergeCell ref="C47:C48"/>
    <mergeCell ref="D47:D48"/>
    <mergeCell ref="C56:D56"/>
    <mergeCell ref="C57:D57"/>
    <mergeCell ref="C61:D61"/>
    <mergeCell ref="C62:D6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66"/>
  <sheetViews>
    <sheetView workbookViewId="0" topLeftCell="A43">
      <selection activeCell="C33" sqref="C33"/>
    </sheetView>
  </sheetViews>
  <sheetFormatPr defaultColWidth="9.140625" defaultRowHeight="12.75"/>
  <cols>
    <col min="1" max="1" width="30.421875" style="0" customWidth="1"/>
    <col min="2" max="2" width="14.71093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SUM(B26:B41)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 customHeight="1">
      <c r="A43" s="15" t="s">
        <v>8</v>
      </c>
      <c r="B43" s="4">
        <f>SUM(B45:B50)</f>
        <v>0</v>
      </c>
      <c r="C43" s="5"/>
      <c r="D43" s="5"/>
    </row>
    <row r="44" spans="1:4" ht="16.5" customHeight="1">
      <c r="A44" s="15"/>
      <c r="B44" s="4"/>
      <c r="C44" s="5"/>
      <c r="D44" s="5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4.25">
      <c r="A51" s="3" t="s">
        <v>9</v>
      </c>
      <c r="B51" s="4">
        <f>B53</f>
        <v>0</v>
      </c>
      <c r="C51" s="5"/>
      <c r="D51" s="5"/>
    </row>
    <row r="52" spans="1:4" ht="14.25">
      <c r="A52" s="3"/>
      <c r="B52" s="4"/>
      <c r="C52" s="5"/>
      <c r="D52" s="5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6.5">
      <c r="A57" s="16" t="s">
        <v>10</v>
      </c>
      <c r="B57" s="4">
        <f>B51+B43+B24+B15</f>
        <v>0</v>
      </c>
      <c r="C57" s="16"/>
      <c r="D57" s="16"/>
    </row>
    <row r="58" ht="12.75">
      <c r="B58" s="17"/>
    </row>
    <row r="59" ht="12.75">
      <c r="B59" s="17"/>
    </row>
    <row r="60" spans="1:4" ht="15.75">
      <c r="A60" s="18" t="s">
        <v>11</v>
      </c>
      <c r="B60" s="17"/>
      <c r="C60" s="1" t="s">
        <v>12</v>
      </c>
      <c r="D60" s="1"/>
    </row>
    <row r="61" spans="1:4" ht="15.75">
      <c r="A61" s="19" t="s">
        <v>13</v>
      </c>
      <c r="B61" s="17"/>
      <c r="C61" s="20" t="s">
        <v>14</v>
      </c>
      <c r="D61" s="20"/>
    </row>
    <row r="62" ht="12.75">
      <c r="B62" s="17"/>
    </row>
    <row r="63" ht="12.75">
      <c r="B63" s="17"/>
    </row>
    <row r="64" ht="12.75">
      <c r="B64" s="17"/>
    </row>
    <row r="65" spans="2:4" ht="15.75">
      <c r="B65" s="17"/>
      <c r="C65" s="1" t="s">
        <v>15</v>
      </c>
      <c r="D65" s="1"/>
    </row>
    <row r="66" spans="2:4" ht="15.75">
      <c r="B66" s="17"/>
      <c r="C66" s="1" t="s">
        <v>16</v>
      </c>
      <c r="D66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3:A44"/>
    <mergeCell ref="B43:B44"/>
    <mergeCell ref="C43:C44"/>
    <mergeCell ref="D43:D44"/>
    <mergeCell ref="A51:A52"/>
    <mergeCell ref="B51:B52"/>
    <mergeCell ref="C51:C52"/>
    <mergeCell ref="D51:D52"/>
    <mergeCell ref="C60:D60"/>
    <mergeCell ref="C61:D61"/>
    <mergeCell ref="C65:D65"/>
    <mergeCell ref="C66:D6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162"/>
  <sheetViews>
    <sheetView workbookViewId="0" topLeftCell="A151">
      <selection activeCell="B26" sqref="B26"/>
    </sheetView>
  </sheetViews>
  <sheetFormatPr defaultColWidth="9.140625" defaultRowHeight="12.75"/>
  <cols>
    <col min="1" max="1" width="30.421875" style="0" customWidth="1"/>
    <col min="2" max="2" width="14.71093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SUM(B26:B137)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8"/>
      <c r="C28" s="9"/>
      <c r="D28" s="9"/>
    </row>
    <row r="29" spans="1:4" ht="14.25">
      <c r="A29" s="6"/>
      <c r="B29" s="8"/>
      <c r="C29" s="9"/>
      <c r="D29" s="9"/>
    </row>
    <row r="30" spans="1:4" ht="14.25">
      <c r="A30" s="6"/>
      <c r="B30" s="8"/>
      <c r="C30" s="9"/>
      <c r="D30" s="9"/>
    </row>
    <row r="31" spans="1:4" ht="14.25">
      <c r="A31" s="6"/>
      <c r="B31" s="8"/>
      <c r="C31" s="9"/>
      <c r="D31" s="9"/>
    </row>
    <row r="32" spans="1:4" ht="14.25">
      <c r="A32" s="6"/>
      <c r="B32" s="8"/>
      <c r="C32" s="9"/>
      <c r="D32" s="9"/>
    </row>
    <row r="33" spans="1:4" ht="14.25">
      <c r="A33" s="6"/>
      <c r="B33" s="8"/>
      <c r="C33" s="9"/>
      <c r="D33" s="9"/>
    </row>
    <row r="34" spans="1:4" ht="14.25">
      <c r="A34" s="6"/>
      <c r="B34" s="8"/>
      <c r="C34" s="9"/>
      <c r="D34" s="9"/>
    </row>
    <row r="35" spans="1:4" ht="14.25">
      <c r="A35" s="6"/>
      <c r="B35" s="8"/>
      <c r="C35" s="9"/>
      <c r="D35" s="9"/>
    </row>
    <row r="36" spans="1:4" ht="14.25">
      <c r="A36" s="6"/>
      <c r="B36" s="8"/>
      <c r="C36" s="9"/>
      <c r="D36" s="9"/>
    </row>
    <row r="37" spans="1:4" ht="14.25">
      <c r="A37" s="6"/>
      <c r="B37" s="8"/>
      <c r="C37" s="9"/>
      <c r="D37" s="9"/>
    </row>
    <row r="38" spans="1:4" ht="14.25">
      <c r="A38" s="6"/>
      <c r="B38" s="8"/>
      <c r="C38" s="9"/>
      <c r="D38" s="9"/>
    </row>
    <row r="39" spans="1:4" ht="14.25">
      <c r="A39" s="6"/>
      <c r="B39" s="8"/>
      <c r="C39" s="9"/>
      <c r="D39" s="9"/>
    </row>
    <row r="40" spans="1:4" ht="14.25">
      <c r="A40" s="6"/>
      <c r="B40" s="8"/>
      <c r="C40" s="9"/>
      <c r="D40" s="9"/>
    </row>
    <row r="41" spans="1:4" ht="14.25">
      <c r="A41" s="6"/>
      <c r="B41" s="8"/>
      <c r="C41" s="9"/>
      <c r="D41" s="9"/>
    </row>
    <row r="42" spans="1:4" ht="14.25">
      <c r="A42" s="6"/>
      <c r="B42" s="8"/>
      <c r="C42" s="9"/>
      <c r="D42" s="9"/>
    </row>
    <row r="43" spans="1:4" ht="14.25">
      <c r="A43" s="6"/>
      <c r="B43" s="8"/>
      <c r="C43" s="9"/>
      <c r="D43" s="9"/>
    </row>
    <row r="44" spans="1:4" ht="14.25">
      <c r="A44" s="6"/>
      <c r="B44" s="8"/>
      <c r="C44" s="9"/>
      <c r="D44" s="9"/>
    </row>
    <row r="45" spans="1:4" ht="14.25">
      <c r="A45" s="6"/>
      <c r="B45" s="8"/>
      <c r="C45" s="9"/>
      <c r="D45" s="9"/>
    </row>
    <row r="46" spans="1:4" ht="14.25">
      <c r="A46" s="6"/>
      <c r="B46" s="8"/>
      <c r="C46" s="9"/>
      <c r="D46" s="9"/>
    </row>
    <row r="47" spans="1:4" ht="14.25">
      <c r="A47" s="6"/>
      <c r="B47" s="8"/>
      <c r="C47" s="9"/>
      <c r="D47" s="9"/>
    </row>
    <row r="48" spans="1:4" ht="14.25">
      <c r="A48" s="6"/>
      <c r="B48" s="8"/>
      <c r="C48" s="9"/>
      <c r="D48" s="9"/>
    </row>
    <row r="49" spans="1:4" ht="14.25">
      <c r="A49" s="6"/>
      <c r="B49" s="8"/>
      <c r="C49" s="9"/>
      <c r="D49" s="9"/>
    </row>
    <row r="50" spans="1:4" ht="14.25">
      <c r="A50" s="6"/>
      <c r="B50" s="8"/>
      <c r="C50" s="9"/>
      <c r="D50" s="9"/>
    </row>
    <row r="51" spans="1:4" ht="14.25">
      <c r="A51" s="6"/>
      <c r="B51" s="8"/>
      <c r="C51" s="9"/>
      <c r="D51" s="9"/>
    </row>
    <row r="52" spans="1:4" ht="14.25">
      <c r="A52" s="6"/>
      <c r="B52" s="8"/>
      <c r="C52" s="9"/>
      <c r="D52" s="9"/>
    </row>
    <row r="53" spans="1:4" ht="14.25">
      <c r="A53" s="6"/>
      <c r="B53" s="8"/>
      <c r="C53" s="9"/>
      <c r="D53" s="9"/>
    </row>
    <row r="54" spans="1:4" ht="14.25">
      <c r="A54" s="6"/>
      <c r="B54" s="8"/>
      <c r="C54" s="9"/>
      <c r="D54" s="9"/>
    </row>
    <row r="55" spans="1:4" ht="14.25">
      <c r="A55" s="6"/>
      <c r="B55" s="8"/>
      <c r="C55" s="9"/>
      <c r="D55" s="9"/>
    </row>
    <row r="56" spans="1:4" ht="14.25">
      <c r="A56" s="6"/>
      <c r="B56" s="8"/>
      <c r="C56" s="9"/>
      <c r="D56" s="9"/>
    </row>
    <row r="57" spans="1:4" ht="14.25">
      <c r="A57" s="6"/>
      <c r="B57" s="8"/>
      <c r="C57" s="9"/>
      <c r="D57" s="9"/>
    </row>
    <row r="58" spans="1:4" ht="14.25">
      <c r="A58" s="6"/>
      <c r="B58" s="8"/>
      <c r="C58" s="9"/>
      <c r="D58" s="9"/>
    </row>
    <row r="59" spans="1:4" ht="14.25">
      <c r="A59" s="6"/>
      <c r="B59" s="8"/>
      <c r="C59" s="9"/>
      <c r="D59" s="9"/>
    </row>
    <row r="60" spans="1:4" ht="14.25">
      <c r="A60" s="6"/>
      <c r="B60" s="8"/>
      <c r="C60" s="9"/>
      <c r="D60" s="9"/>
    </row>
    <row r="61" spans="1:4" ht="14.25">
      <c r="A61" s="6"/>
      <c r="B61" s="8"/>
      <c r="C61" s="9"/>
      <c r="D61" s="9"/>
    </row>
    <row r="62" spans="1:4" ht="14.25">
      <c r="A62" s="6"/>
      <c r="B62" s="8"/>
      <c r="C62" s="9"/>
      <c r="D62" s="9"/>
    </row>
    <row r="63" spans="1:4" ht="14.25">
      <c r="A63" s="6"/>
      <c r="B63" s="8"/>
      <c r="C63" s="9"/>
      <c r="D63" s="9"/>
    </row>
    <row r="64" spans="1:4" ht="14.25">
      <c r="A64" s="6"/>
      <c r="B64" s="8"/>
      <c r="C64" s="9"/>
      <c r="D64" s="9"/>
    </row>
    <row r="65" spans="1:4" ht="14.25">
      <c r="A65" s="6"/>
      <c r="B65" s="8"/>
      <c r="C65" s="9"/>
      <c r="D65" s="9"/>
    </row>
    <row r="66" spans="1:4" ht="14.25">
      <c r="A66" s="6"/>
      <c r="B66" s="8"/>
      <c r="C66" s="9"/>
      <c r="D66" s="9"/>
    </row>
    <row r="67" spans="1:4" ht="14.25">
      <c r="A67" s="6"/>
      <c r="B67" s="8"/>
      <c r="C67" s="9"/>
      <c r="D67" s="9"/>
    </row>
    <row r="68" spans="1:4" ht="14.25">
      <c r="A68" s="6"/>
      <c r="B68" s="8"/>
      <c r="C68" s="9"/>
      <c r="D68" s="9"/>
    </row>
    <row r="69" spans="1:4" ht="14.25">
      <c r="A69" s="6"/>
      <c r="B69" s="8"/>
      <c r="C69" s="9"/>
      <c r="D69" s="9"/>
    </row>
    <row r="70" spans="1:4" ht="14.25">
      <c r="A70" s="6"/>
      <c r="B70" s="8"/>
      <c r="C70" s="9"/>
      <c r="D70" s="9"/>
    </row>
    <row r="71" spans="1:4" ht="14.25">
      <c r="A71" s="6"/>
      <c r="B71" s="8"/>
      <c r="C71" s="9"/>
      <c r="D71" s="9"/>
    </row>
    <row r="72" spans="1:4" ht="14.25">
      <c r="A72" s="6"/>
      <c r="B72" s="8"/>
      <c r="C72" s="9"/>
      <c r="D72" s="9"/>
    </row>
    <row r="73" spans="1:4" ht="14.25">
      <c r="A73" s="6"/>
      <c r="B73" s="8"/>
      <c r="C73" s="9"/>
      <c r="D73" s="9"/>
    </row>
    <row r="74" spans="1:4" ht="14.25">
      <c r="A74" s="6"/>
      <c r="B74" s="8"/>
      <c r="C74" s="9"/>
      <c r="D74" s="9"/>
    </row>
    <row r="75" spans="1:4" ht="14.25">
      <c r="A75" s="6"/>
      <c r="B75" s="8"/>
      <c r="C75" s="9"/>
      <c r="D75" s="9"/>
    </row>
    <row r="76" spans="1:4" ht="14.25">
      <c r="A76" s="6"/>
      <c r="B76" s="8"/>
      <c r="C76" s="9"/>
      <c r="D76" s="9"/>
    </row>
    <row r="77" spans="1:4" ht="14.25">
      <c r="A77" s="6"/>
      <c r="B77" s="8"/>
      <c r="C77" s="9"/>
      <c r="D77" s="9"/>
    </row>
    <row r="78" spans="1:4" ht="14.25">
      <c r="A78" s="6"/>
      <c r="B78" s="8"/>
      <c r="C78" s="9"/>
      <c r="D78" s="9"/>
    </row>
    <row r="79" spans="1:4" ht="14.25">
      <c r="A79" s="6"/>
      <c r="B79" s="8"/>
      <c r="C79" s="9"/>
      <c r="D79" s="9"/>
    </row>
    <row r="80" spans="1:4" ht="14.25">
      <c r="A80" s="6"/>
      <c r="B80" s="8"/>
      <c r="C80" s="9"/>
      <c r="D80" s="9"/>
    </row>
    <row r="81" spans="1:4" ht="14.25">
      <c r="A81" s="6"/>
      <c r="B81" s="8"/>
      <c r="C81" s="9"/>
      <c r="D81" s="9"/>
    </row>
    <row r="82" spans="1:4" ht="14.25">
      <c r="A82" s="6"/>
      <c r="B82" s="8"/>
      <c r="C82" s="9"/>
      <c r="D82" s="9"/>
    </row>
    <row r="83" spans="1:4" ht="14.25">
      <c r="A83" s="6"/>
      <c r="B83" s="8"/>
      <c r="C83" s="9"/>
      <c r="D83" s="9"/>
    </row>
    <row r="84" spans="1:4" ht="14.25">
      <c r="A84" s="6"/>
      <c r="B84" s="8"/>
      <c r="C84" s="9"/>
      <c r="D84" s="9"/>
    </row>
    <row r="85" spans="1:4" ht="14.25">
      <c r="A85" s="6"/>
      <c r="B85" s="8"/>
      <c r="C85" s="9"/>
      <c r="D85" s="9"/>
    </row>
    <row r="86" spans="1:4" ht="14.25">
      <c r="A86" s="6"/>
      <c r="B86" s="8"/>
      <c r="C86" s="9"/>
      <c r="D86" s="9"/>
    </row>
    <row r="87" spans="1:4" ht="14.25">
      <c r="A87" s="6"/>
      <c r="B87" s="8"/>
      <c r="C87" s="9"/>
      <c r="D87" s="9"/>
    </row>
    <row r="88" spans="1:4" ht="14.25">
      <c r="A88" s="6"/>
      <c r="B88" s="8"/>
      <c r="C88" s="9"/>
      <c r="D88" s="9"/>
    </row>
    <row r="89" spans="1:4" ht="14.25">
      <c r="A89" s="6"/>
      <c r="B89" s="8"/>
      <c r="C89" s="9"/>
      <c r="D89" s="9"/>
    </row>
    <row r="90" spans="1:4" ht="14.25">
      <c r="A90" s="6"/>
      <c r="B90" s="8"/>
      <c r="C90" s="9"/>
      <c r="D90" s="9"/>
    </row>
    <row r="91" spans="1:4" ht="14.25">
      <c r="A91" s="6"/>
      <c r="B91" s="10"/>
      <c r="C91" s="9"/>
      <c r="D91" s="9"/>
    </row>
    <row r="92" spans="1:4" ht="14.25">
      <c r="A92" s="6"/>
      <c r="B92" s="11"/>
      <c r="C92" s="12"/>
      <c r="D92" s="6"/>
    </row>
    <row r="93" spans="1:4" ht="14.25">
      <c r="A93" s="6"/>
      <c r="B93" s="13"/>
      <c r="C93" s="14"/>
      <c r="D93" s="14"/>
    </row>
    <row r="94" spans="1:4" ht="14.25">
      <c r="A94" s="6"/>
      <c r="B94" s="13"/>
      <c r="C94" s="14"/>
      <c r="D94" s="14"/>
    </row>
    <row r="95" spans="1:4" ht="14.25">
      <c r="A95" s="6"/>
      <c r="B95" s="13"/>
      <c r="C95" s="14"/>
      <c r="D95" s="14"/>
    </row>
    <row r="96" spans="1:4" ht="14.25">
      <c r="A96" s="6"/>
      <c r="B96" s="13"/>
      <c r="C96" s="14"/>
      <c r="D96" s="14"/>
    </row>
    <row r="97" spans="1:4" ht="14.25">
      <c r="A97" s="6"/>
      <c r="B97" s="13"/>
      <c r="C97" s="14"/>
      <c r="D97" s="14"/>
    </row>
    <row r="98" spans="1:4" ht="14.25">
      <c r="A98" s="6"/>
      <c r="B98" s="13"/>
      <c r="C98" s="14"/>
      <c r="D98" s="14"/>
    </row>
    <row r="99" spans="1:4" ht="14.25">
      <c r="A99" s="6"/>
      <c r="B99" s="13"/>
      <c r="C99" s="14"/>
      <c r="D99" s="14"/>
    </row>
    <row r="100" spans="1:4" ht="14.25">
      <c r="A100" s="6"/>
      <c r="B100" s="13"/>
      <c r="C100" s="14"/>
      <c r="D100" s="14"/>
    </row>
    <row r="101" spans="1:4" ht="14.25">
      <c r="A101" s="6"/>
      <c r="B101" s="13"/>
      <c r="C101" s="14"/>
      <c r="D101" s="14"/>
    </row>
    <row r="102" spans="1:4" ht="14.25">
      <c r="A102" s="6"/>
      <c r="B102" s="13"/>
      <c r="C102" s="14"/>
      <c r="D102" s="14"/>
    </row>
    <row r="103" spans="1:4" ht="14.25">
      <c r="A103" s="6"/>
      <c r="B103" s="13"/>
      <c r="C103" s="14"/>
      <c r="D103" s="14"/>
    </row>
    <row r="104" spans="1:4" ht="14.25">
      <c r="A104" s="6"/>
      <c r="B104" s="13"/>
      <c r="C104" s="14"/>
      <c r="D104" s="14"/>
    </row>
    <row r="105" spans="1:4" ht="14.25">
      <c r="A105" s="6"/>
      <c r="B105" s="13"/>
      <c r="C105" s="14"/>
      <c r="D105" s="14"/>
    </row>
    <row r="106" spans="1:4" ht="14.25">
      <c r="A106" s="6"/>
      <c r="B106" s="13"/>
      <c r="C106" s="14"/>
      <c r="D106" s="14"/>
    </row>
    <row r="107" spans="1:4" ht="14.25">
      <c r="A107" s="6"/>
      <c r="B107" s="13"/>
      <c r="C107" s="14"/>
      <c r="D107" s="14"/>
    </row>
    <row r="108" spans="1:4" ht="14.25">
      <c r="A108" s="6"/>
      <c r="B108" s="13"/>
      <c r="C108" s="14"/>
      <c r="D108" s="14"/>
    </row>
    <row r="109" spans="1:4" ht="14.25">
      <c r="A109" s="6"/>
      <c r="B109" s="13"/>
      <c r="C109" s="14"/>
      <c r="D109" s="14"/>
    </row>
    <row r="110" spans="1:4" ht="14.25">
      <c r="A110" s="6"/>
      <c r="B110" s="13"/>
      <c r="C110" s="14"/>
      <c r="D110" s="14"/>
    </row>
    <row r="111" spans="1:4" ht="14.25">
      <c r="A111" s="6"/>
      <c r="B111" s="13"/>
      <c r="C111" s="14"/>
      <c r="D111" s="14"/>
    </row>
    <row r="112" spans="1:4" ht="14.25">
      <c r="A112" s="6"/>
      <c r="B112" s="13"/>
      <c r="C112" s="14"/>
      <c r="D112" s="14"/>
    </row>
    <row r="113" spans="1:4" ht="14.25">
      <c r="A113" s="6"/>
      <c r="B113" s="13"/>
      <c r="C113" s="14"/>
      <c r="D113" s="14"/>
    </row>
    <row r="114" spans="1:4" ht="14.25">
      <c r="A114" s="6"/>
      <c r="B114" s="13"/>
      <c r="C114" s="14"/>
      <c r="D114" s="14"/>
    </row>
    <row r="115" spans="1:4" ht="14.25">
      <c r="A115" s="6"/>
      <c r="B115" s="13"/>
      <c r="C115" s="14"/>
      <c r="D115" s="14"/>
    </row>
    <row r="116" spans="1:4" ht="14.25">
      <c r="A116" s="6"/>
      <c r="B116" s="13"/>
      <c r="C116" s="14"/>
      <c r="D116" s="14"/>
    </row>
    <row r="117" spans="1:4" ht="14.25">
      <c r="A117" s="6"/>
      <c r="B117" s="13"/>
      <c r="C117" s="14"/>
      <c r="D117" s="14"/>
    </row>
    <row r="118" spans="1:4" ht="14.25">
      <c r="A118" s="6"/>
      <c r="B118" s="13"/>
      <c r="C118" s="14"/>
      <c r="D118" s="14"/>
    </row>
    <row r="119" spans="1:4" ht="14.25">
      <c r="A119" s="6"/>
      <c r="B119" s="13"/>
      <c r="C119" s="14"/>
      <c r="D119" s="14"/>
    </row>
    <row r="120" spans="1:4" ht="14.25">
      <c r="A120" s="6"/>
      <c r="B120" s="13"/>
      <c r="C120" s="14"/>
      <c r="D120" s="14"/>
    </row>
    <row r="121" spans="1:4" ht="14.25">
      <c r="A121" s="6"/>
      <c r="B121" s="13"/>
      <c r="C121" s="14"/>
      <c r="D121" s="14"/>
    </row>
    <row r="122" spans="1:4" ht="14.25">
      <c r="A122" s="6"/>
      <c r="B122" s="13"/>
      <c r="C122" s="14"/>
      <c r="D122" s="14"/>
    </row>
    <row r="123" spans="1:4" ht="14.25">
      <c r="A123" s="6"/>
      <c r="B123" s="13"/>
      <c r="C123" s="14"/>
      <c r="D123" s="14"/>
    </row>
    <row r="124" spans="1:4" ht="14.25">
      <c r="A124" s="6"/>
      <c r="B124" s="13"/>
      <c r="C124" s="14"/>
      <c r="D124" s="14"/>
    </row>
    <row r="125" spans="1:4" ht="14.25">
      <c r="A125" s="6"/>
      <c r="B125" s="13"/>
      <c r="C125" s="14"/>
      <c r="D125" s="14"/>
    </row>
    <row r="126" spans="1:4" ht="14.25">
      <c r="A126" s="6"/>
      <c r="B126" s="13"/>
      <c r="C126" s="14"/>
      <c r="D126" s="14"/>
    </row>
    <row r="127" spans="1:4" ht="14.25">
      <c r="A127" s="6"/>
      <c r="B127" s="13"/>
      <c r="C127" s="14"/>
      <c r="D127" s="14"/>
    </row>
    <row r="128" spans="1:4" ht="14.25">
      <c r="A128" s="6"/>
      <c r="B128" s="13"/>
      <c r="C128" s="14"/>
      <c r="D128" s="14"/>
    </row>
    <row r="129" spans="1:4" ht="14.25">
      <c r="A129" s="6"/>
      <c r="B129" s="13"/>
      <c r="C129" s="14"/>
      <c r="D129" s="14"/>
    </row>
    <row r="130" spans="1:4" ht="14.25">
      <c r="A130" s="6"/>
      <c r="B130" s="13"/>
      <c r="C130" s="14"/>
      <c r="D130" s="14"/>
    </row>
    <row r="131" spans="1:4" ht="14.25">
      <c r="A131" s="6"/>
      <c r="B131" s="13"/>
      <c r="C131" s="14"/>
      <c r="D131" s="14"/>
    </row>
    <row r="132" spans="1:4" ht="14.25">
      <c r="A132" s="6"/>
      <c r="B132" s="13"/>
      <c r="C132" s="14"/>
      <c r="D132" s="14"/>
    </row>
    <row r="133" spans="1:4" ht="14.25">
      <c r="A133" s="6"/>
      <c r="B133" s="13"/>
      <c r="C133" s="14"/>
      <c r="D133" s="14"/>
    </row>
    <row r="134" spans="1:4" ht="14.25">
      <c r="A134" s="6"/>
      <c r="B134" s="13"/>
      <c r="C134" s="14"/>
      <c r="D134" s="14"/>
    </row>
    <row r="135" spans="1:4" ht="14.25">
      <c r="A135" s="6"/>
      <c r="B135" s="13"/>
      <c r="C135" s="14"/>
      <c r="D135" s="14"/>
    </row>
    <row r="136" spans="1:4" ht="14.25">
      <c r="A136" s="6"/>
      <c r="B136" s="13"/>
      <c r="C136" s="14"/>
      <c r="D136" s="14"/>
    </row>
    <row r="137" spans="1:4" ht="14.25">
      <c r="A137" s="6"/>
      <c r="B137" s="13"/>
      <c r="C137" s="14"/>
      <c r="D137" s="14"/>
    </row>
    <row r="138" spans="1:4" ht="12.75">
      <c r="A138" s="6"/>
      <c r="B138" s="7"/>
      <c r="C138" s="6"/>
      <c r="D138" s="6"/>
    </row>
    <row r="139" spans="1:4" ht="12.75" customHeight="1">
      <c r="A139" s="15" t="s">
        <v>8</v>
      </c>
      <c r="B139" s="4">
        <v>0</v>
      </c>
      <c r="C139" s="5"/>
      <c r="D139" s="5"/>
    </row>
    <row r="140" spans="1:4" ht="16.5" customHeight="1">
      <c r="A140" s="15"/>
      <c r="B140" s="4"/>
      <c r="C140" s="5"/>
      <c r="D140" s="5"/>
    </row>
    <row r="141" spans="1:4" ht="12.75">
      <c r="A141" s="6"/>
      <c r="B141" s="7"/>
      <c r="C141" s="6"/>
      <c r="D141" s="6"/>
    </row>
    <row r="142" spans="1:4" ht="12.75">
      <c r="A142" s="6"/>
      <c r="B142" s="7"/>
      <c r="C142" s="6"/>
      <c r="D142" s="6"/>
    </row>
    <row r="143" spans="1:4" ht="12.75">
      <c r="A143" s="6"/>
      <c r="B143" s="7"/>
      <c r="C143" s="6"/>
      <c r="D143" s="6"/>
    </row>
    <row r="144" spans="1:4" ht="12.75">
      <c r="A144" s="6"/>
      <c r="B144" s="7"/>
      <c r="C144" s="6"/>
      <c r="D144" s="6"/>
    </row>
    <row r="145" spans="1:4" ht="12.75">
      <c r="A145" s="6"/>
      <c r="B145" s="7"/>
      <c r="C145" s="6"/>
      <c r="D145" s="6"/>
    </row>
    <row r="146" spans="1:4" ht="12.75">
      <c r="A146" s="6"/>
      <c r="B146" s="7"/>
      <c r="C146" s="6"/>
      <c r="D146" s="6"/>
    </row>
    <row r="147" spans="1:4" ht="14.25">
      <c r="A147" s="3" t="s">
        <v>9</v>
      </c>
      <c r="B147" s="4">
        <f>B149</f>
        <v>0</v>
      </c>
      <c r="C147" s="5"/>
      <c r="D147" s="5"/>
    </row>
    <row r="148" spans="1:4" ht="14.25">
      <c r="A148" s="3"/>
      <c r="B148" s="4"/>
      <c r="C148" s="5"/>
      <c r="D148" s="5"/>
    </row>
    <row r="149" spans="1:4" ht="12.75">
      <c r="A149" s="6"/>
      <c r="B149" s="7"/>
      <c r="C149" s="6"/>
      <c r="D149" s="6"/>
    </row>
    <row r="150" spans="1:4" ht="12.75">
      <c r="A150" s="6"/>
      <c r="B150" s="7"/>
      <c r="C150" s="6"/>
      <c r="D150" s="6"/>
    </row>
    <row r="151" spans="1:4" ht="12.75">
      <c r="A151" s="6"/>
      <c r="B151" s="7"/>
      <c r="C151" s="6"/>
      <c r="D151" s="6"/>
    </row>
    <row r="152" spans="1:4" ht="12.75">
      <c r="A152" s="6"/>
      <c r="B152" s="7"/>
      <c r="C152" s="6"/>
      <c r="D152" s="6"/>
    </row>
    <row r="153" spans="1:4" ht="16.5">
      <c r="A153" s="16" t="s">
        <v>10</v>
      </c>
      <c r="B153" s="4">
        <f>B147+B139+B24+B15</f>
        <v>0</v>
      </c>
      <c r="C153" s="16"/>
      <c r="D153" s="16"/>
    </row>
    <row r="154" ht="12.75">
      <c r="B154" s="17"/>
    </row>
    <row r="155" ht="12.75">
      <c r="B155" s="17"/>
    </row>
    <row r="156" spans="1:4" ht="15.75">
      <c r="A156" s="18" t="s">
        <v>11</v>
      </c>
      <c r="B156" s="17"/>
      <c r="C156" s="1" t="s">
        <v>12</v>
      </c>
      <c r="D156" s="1"/>
    </row>
    <row r="157" spans="1:4" ht="15.75">
      <c r="A157" s="19" t="s">
        <v>13</v>
      </c>
      <c r="B157" s="17"/>
      <c r="C157" s="20" t="s">
        <v>14</v>
      </c>
      <c r="D157" s="20"/>
    </row>
    <row r="158" ht="12.75">
      <c r="B158" s="17"/>
    </row>
    <row r="159" ht="12.75">
      <c r="B159" s="17"/>
    </row>
    <row r="160" ht="12.75">
      <c r="B160" s="17"/>
    </row>
    <row r="161" spans="2:4" ht="15.75">
      <c r="B161" s="17"/>
      <c r="C161" s="1" t="s">
        <v>15</v>
      </c>
      <c r="D161" s="1"/>
    </row>
    <row r="162" spans="2:4" ht="15.75">
      <c r="B162" s="17"/>
      <c r="C162" s="1" t="s">
        <v>16</v>
      </c>
      <c r="D162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139:A140"/>
    <mergeCell ref="B139:B140"/>
    <mergeCell ref="C139:C140"/>
    <mergeCell ref="D139:D140"/>
    <mergeCell ref="A147:A148"/>
    <mergeCell ref="B147:B148"/>
    <mergeCell ref="C147:C148"/>
    <mergeCell ref="D147:D148"/>
    <mergeCell ref="C156:D156"/>
    <mergeCell ref="C157:D157"/>
    <mergeCell ref="C161:D161"/>
    <mergeCell ref="C162:D16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158"/>
  <sheetViews>
    <sheetView workbookViewId="0" topLeftCell="A138">
      <selection activeCell="B107" sqref="B107"/>
    </sheetView>
  </sheetViews>
  <sheetFormatPr defaultColWidth="9.140625" defaultRowHeight="12.75"/>
  <cols>
    <col min="1" max="1" width="30.421875" style="0" customWidth="1"/>
    <col min="2" max="2" width="14.7109375" style="0" customWidth="1"/>
    <col min="3" max="3" width="44.421875" style="0" customWidth="1"/>
    <col min="4" max="4" width="37.71093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4.2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SUM(B26:B133)</f>
        <v>728415.87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1365.43</v>
      </c>
      <c r="C26" s="9" t="s">
        <v>26</v>
      </c>
      <c r="D26" s="9" t="s">
        <v>20</v>
      </c>
    </row>
    <row r="27" spans="1:4" ht="14.25">
      <c r="A27" s="6"/>
      <c r="B27" s="8">
        <v>300</v>
      </c>
      <c r="C27" s="9" t="s">
        <v>27</v>
      </c>
      <c r="D27" s="9" t="s">
        <v>20</v>
      </c>
    </row>
    <row r="28" spans="1:4" ht="14.25">
      <c r="A28" s="6"/>
      <c r="B28" s="8">
        <v>2554.93</v>
      </c>
      <c r="C28" s="9" t="s">
        <v>28</v>
      </c>
      <c r="D28" s="9" t="s">
        <v>20</v>
      </c>
    </row>
    <row r="29" spans="1:4" ht="14.25">
      <c r="A29" s="6"/>
      <c r="B29" s="8">
        <v>6563.69</v>
      </c>
      <c r="C29" s="9" t="s">
        <v>29</v>
      </c>
      <c r="D29" s="9" t="s">
        <v>30</v>
      </c>
    </row>
    <row r="30" spans="1:4" ht="14.25">
      <c r="A30" s="6"/>
      <c r="B30" s="8">
        <v>297.5</v>
      </c>
      <c r="C30" s="9" t="s">
        <v>31</v>
      </c>
      <c r="D30" s="9" t="s">
        <v>30</v>
      </c>
    </row>
    <row r="31" spans="1:4" ht="14.25">
      <c r="A31" s="6"/>
      <c r="B31" s="8">
        <v>1785</v>
      </c>
      <c r="C31" s="9" t="s">
        <v>32</v>
      </c>
      <c r="D31" s="9" t="s">
        <v>30</v>
      </c>
    </row>
    <row r="32" spans="1:4" ht="14.25">
      <c r="A32" s="6"/>
      <c r="B32" s="8">
        <v>585.48</v>
      </c>
      <c r="C32" s="9" t="s">
        <v>33</v>
      </c>
      <c r="D32" s="9" t="s">
        <v>30</v>
      </c>
    </row>
    <row r="33" spans="1:4" ht="14.25">
      <c r="A33" s="6"/>
      <c r="B33" s="8">
        <v>214.2</v>
      </c>
      <c r="C33" s="9" t="s">
        <v>34</v>
      </c>
      <c r="D33" s="9" t="s">
        <v>20</v>
      </c>
    </row>
    <row r="34" spans="1:4" ht="14.25">
      <c r="A34" s="6"/>
      <c r="B34" s="8">
        <v>4998</v>
      </c>
      <c r="C34" s="9" t="s">
        <v>35</v>
      </c>
      <c r="D34" s="9" t="s">
        <v>20</v>
      </c>
    </row>
    <row r="35" spans="1:4" ht="14.25">
      <c r="A35" s="6"/>
      <c r="B35" s="8">
        <v>3655.13</v>
      </c>
      <c r="C35" s="9" t="s">
        <v>36</v>
      </c>
      <c r="D35" s="9" t="s">
        <v>20</v>
      </c>
    </row>
    <row r="36" spans="1:4" ht="14.25">
      <c r="A36" s="6"/>
      <c r="B36" s="8">
        <v>953.64</v>
      </c>
      <c r="C36" s="9" t="s">
        <v>37</v>
      </c>
      <c r="D36" s="9" t="s">
        <v>30</v>
      </c>
    </row>
    <row r="37" spans="1:4" ht="14.25">
      <c r="A37" s="6"/>
      <c r="B37" s="8">
        <v>5003.16</v>
      </c>
      <c r="C37" s="9" t="s">
        <v>38</v>
      </c>
      <c r="D37" s="9" t="s">
        <v>30</v>
      </c>
    </row>
    <row r="38" spans="1:4" ht="14.25">
      <c r="A38" s="6"/>
      <c r="B38" s="8">
        <v>2000</v>
      </c>
      <c r="C38" s="9" t="s">
        <v>39</v>
      </c>
      <c r="D38" s="9" t="s">
        <v>20</v>
      </c>
    </row>
    <row r="39" spans="1:4" ht="14.25">
      <c r="A39" s="6"/>
      <c r="B39" s="8">
        <v>273.92</v>
      </c>
      <c r="C39" s="9" t="s">
        <v>40</v>
      </c>
      <c r="D39" s="9" t="s">
        <v>30</v>
      </c>
    </row>
    <row r="40" spans="1:4" ht="14.25">
      <c r="A40" s="6"/>
      <c r="B40" s="8">
        <v>2000</v>
      </c>
      <c r="C40" s="9" t="s">
        <v>41</v>
      </c>
      <c r="D40" s="9" t="s">
        <v>20</v>
      </c>
    </row>
    <row r="41" spans="1:4" ht="14.25">
      <c r="A41" s="6"/>
      <c r="B41" s="8">
        <v>1817.13</v>
      </c>
      <c r="C41" s="9" t="s">
        <v>42</v>
      </c>
      <c r="D41" s="9" t="s">
        <v>30</v>
      </c>
    </row>
    <row r="42" spans="1:4" ht="14.25">
      <c r="A42" s="6"/>
      <c r="B42" s="8">
        <v>4150.25</v>
      </c>
      <c r="C42" s="9" t="s">
        <v>43</v>
      </c>
      <c r="D42" s="9" t="s">
        <v>30</v>
      </c>
    </row>
    <row r="43" spans="1:4" ht="14.25">
      <c r="A43" s="6"/>
      <c r="B43" s="8">
        <v>3720.11</v>
      </c>
      <c r="C43" s="9" t="s">
        <v>44</v>
      </c>
      <c r="D43" s="9" t="s">
        <v>30</v>
      </c>
    </row>
    <row r="44" spans="1:4" ht="14.25">
      <c r="A44" s="6"/>
      <c r="B44" s="10">
        <v>3986.5</v>
      </c>
      <c r="C44" s="9" t="s">
        <v>45</v>
      </c>
      <c r="D44" s="9" t="s">
        <v>20</v>
      </c>
    </row>
    <row r="45" spans="1:4" ht="14.25">
      <c r="A45" s="6"/>
      <c r="B45" s="11">
        <v>1785</v>
      </c>
      <c r="C45" s="12" t="s">
        <v>46</v>
      </c>
      <c r="D45" s="6" t="s">
        <v>20</v>
      </c>
    </row>
    <row r="46" spans="1:4" ht="14.25">
      <c r="A46" s="6"/>
      <c r="B46" s="11">
        <v>2827</v>
      </c>
      <c r="C46" s="12" t="s">
        <v>47</v>
      </c>
      <c r="D46" s="6" t="s">
        <v>20</v>
      </c>
    </row>
    <row r="47" spans="1:4" ht="14.25">
      <c r="A47" s="6"/>
      <c r="B47" s="11">
        <v>1022</v>
      </c>
      <c r="C47" s="12" t="s">
        <v>48</v>
      </c>
      <c r="D47" s="6" t="s">
        <v>30</v>
      </c>
    </row>
    <row r="48" spans="1:4" ht="14.25">
      <c r="A48" s="6"/>
      <c r="B48" s="11">
        <v>1950.65</v>
      </c>
      <c r="C48" s="12" t="s">
        <v>49</v>
      </c>
      <c r="D48" s="6" t="s">
        <v>30</v>
      </c>
    </row>
    <row r="49" spans="1:4" ht="14.25">
      <c r="A49" s="6"/>
      <c r="B49" s="11">
        <v>3904.24</v>
      </c>
      <c r="C49" s="12" t="s">
        <v>50</v>
      </c>
      <c r="D49" s="6" t="s">
        <v>30</v>
      </c>
    </row>
    <row r="50" spans="1:4" ht="14.25">
      <c r="A50" s="6"/>
      <c r="B50" s="11">
        <v>500</v>
      </c>
      <c r="C50" s="12" t="s">
        <v>51</v>
      </c>
      <c r="D50" s="6" t="s">
        <v>30</v>
      </c>
    </row>
    <row r="51" spans="1:4" ht="14.25">
      <c r="A51" s="6"/>
      <c r="B51" s="11">
        <v>303</v>
      </c>
      <c r="C51" s="12" t="s">
        <v>52</v>
      </c>
      <c r="D51" s="6" t="s">
        <v>30</v>
      </c>
    </row>
    <row r="52" spans="1:4" ht="14.25">
      <c r="A52" s="6"/>
      <c r="B52" s="11">
        <v>5685.14</v>
      </c>
      <c r="C52" s="12" t="s">
        <v>53</v>
      </c>
      <c r="D52" s="6" t="s">
        <v>20</v>
      </c>
    </row>
    <row r="53" spans="1:4" ht="14.25">
      <c r="A53" s="6"/>
      <c r="B53" s="11">
        <v>993.65</v>
      </c>
      <c r="C53" s="12" t="s">
        <v>54</v>
      </c>
      <c r="D53" s="6" t="s">
        <v>20</v>
      </c>
    </row>
    <row r="54" spans="1:4" ht="14.25">
      <c r="A54" s="6"/>
      <c r="B54" s="11">
        <v>3570</v>
      </c>
      <c r="C54" s="12" t="s">
        <v>55</v>
      </c>
      <c r="D54" s="6" t="s">
        <v>20</v>
      </c>
    </row>
    <row r="55" spans="1:4" ht="14.25">
      <c r="A55" s="6"/>
      <c r="B55" s="11">
        <v>291.55</v>
      </c>
      <c r="C55" s="12" t="s">
        <v>56</v>
      </c>
      <c r="D55" s="6" t="s">
        <v>18</v>
      </c>
    </row>
    <row r="56" spans="1:4" ht="14.25">
      <c r="A56" s="6"/>
      <c r="B56" s="11">
        <v>85</v>
      </c>
      <c r="C56" s="12" t="s">
        <v>57</v>
      </c>
      <c r="D56" s="6" t="s">
        <v>18</v>
      </c>
    </row>
    <row r="57" spans="1:4" ht="14.25">
      <c r="A57" s="6"/>
      <c r="B57" s="11">
        <v>5470</v>
      </c>
      <c r="C57" s="12" t="s">
        <v>36</v>
      </c>
      <c r="D57" s="6" t="s">
        <v>18</v>
      </c>
    </row>
    <row r="58" spans="1:4" ht="14.25">
      <c r="A58" s="6"/>
      <c r="B58" s="11">
        <v>1624.99</v>
      </c>
      <c r="C58" s="12" t="s">
        <v>37</v>
      </c>
      <c r="D58" s="6" t="s">
        <v>18</v>
      </c>
    </row>
    <row r="59" spans="1:4" ht="14.25">
      <c r="A59" s="6"/>
      <c r="B59" s="13">
        <v>100</v>
      </c>
      <c r="C59" s="14" t="s">
        <v>44</v>
      </c>
      <c r="D59" s="14" t="s">
        <v>18</v>
      </c>
    </row>
    <row r="60" spans="1:4" ht="14.25">
      <c r="A60" s="6"/>
      <c r="B60" s="13">
        <v>279.98</v>
      </c>
      <c r="C60" s="14" t="s">
        <v>50</v>
      </c>
      <c r="D60" s="14" t="s">
        <v>18</v>
      </c>
    </row>
    <row r="61" spans="1:4" ht="14.25">
      <c r="A61" s="6"/>
      <c r="B61" s="13">
        <v>2100</v>
      </c>
      <c r="C61" s="14" t="s">
        <v>58</v>
      </c>
      <c r="D61" s="14" t="s">
        <v>18</v>
      </c>
    </row>
    <row r="62" spans="1:4" ht="14.25">
      <c r="A62" s="6"/>
      <c r="B62" s="13">
        <v>7616</v>
      </c>
      <c r="C62" s="14" t="s">
        <v>59</v>
      </c>
      <c r="D62" s="14" t="s">
        <v>60</v>
      </c>
    </row>
    <row r="63" spans="1:4" ht="14.25">
      <c r="A63" s="6"/>
      <c r="B63" s="13">
        <v>1661.83</v>
      </c>
      <c r="C63" s="14" t="s">
        <v>61</v>
      </c>
      <c r="D63" s="14" t="s">
        <v>60</v>
      </c>
    </row>
    <row r="64" spans="1:4" ht="14.25">
      <c r="A64" s="6"/>
      <c r="B64" s="13">
        <v>940</v>
      </c>
      <c r="C64" s="14" t="s">
        <v>62</v>
      </c>
      <c r="D64" s="14" t="s">
        <v>63</v>
      </c>
    </row>
    <row r="65" spans="1:4" ht="14.25">
      <c r="A65" s="6"/>
      <c r="B65" s="13">
        <v>8509.89</v>
      </c>
      <c r="C65" s="14" t="s">
        <v>64</v>
      </c>
      <c r="D65" s="14" t="s">
        <v>63</v>
      </c>
    </row>
    <row r="66" spans="1:4" ht="14.25">
      <c r="A66" s="6"/>
      <c r="B66" s="13">
        <v>25704</v>
      </c>
      <c r="C66" s="14" t="s">
        <v>65</v>
      </c>
      <c r="D66" s="14" t="s">
        <v>66</v>
      </c>
    </row>
    <row r="67" spans="1:4" ht="14.25">
      <c r="A67" s="6"/>
      <c r="B67" s="13">
        <v>1517.25</v>
      </c>
      <c r="C67" s="14" t="s">
        <v>67</v>
      </c>
      <c r="D67" s="14" t="s">
        <v>66</v>
      </c>
    </row>
    <row r="68" spans="1:4" ht="14.25">
      <c r="A68" s="6"/>
      <c r="B68" s="13">
        <v>668.66</v>
      </c>
      <c r="C68" s="14" t="s">
        <v>68</v>
      </c>
      <c r="D68" s="14" t="s">
        <v>66</v>
      </c>
    </row>
    <row r="69" spans="1:4" ht="14.25">
      <c r="A69" s="6"/>
      <c r="B69" s="13">
        <v>951.88</v>
      </c>
      <c r="C69" s="14" t="s">
        <v>69</v>
      </c>
      <c r="D69" s="14" t="s">
        <v>66</v>
      </c>
    </row>
    <row r="70" spans="1:4" ht="14.25">
      <c r="A70" s="6"/>
      <c r="B70" s="13">
        <v>24918.6</v>
      </c>
      <c r="C70" s="14" t="s">
        <v>70</v>
      </c>
      <c r="D70" s="14" t="s">
        <v>66</v>
      </c>
    </row>
    <row r="71" spans="1:4" ht="14.25">
      <c r="A71" s="6"/>
      <c r="B71" s="13">
        <v>580</v>
      </c>
      <c r="C71" s="14" t="s">
        <v>71</v>
      </c>
      <c r="D71" s="14" t="s">
        <v>66</v>
      </c>
    </row>
    <row r="72" spans="1:4" ht="14.25">
      <c r="A72" s="6"/>
      <c r="B72" s="13">
        <v>919.63</v>
      </c>
      <c r="C72" s="14" t="s">
        <v>72</v>
      </c>
      <c r="D72" s="14" t="s">
        <v>66</v>
      </c>
    </row>
    <row r="73" spans="1:4" ht="14.25">
      <c r="A73" s="6"/>
      <c r="B73" s="13">
        <v>5331.48</v>
      </c>
      <c r="C73" s="14" t="s">
        <v>36</v>
      </c>
      <c r="D73" s="14" t="s">
        <v>73</v>
      </c>
    </row>
    <row r="74" spans="1:4" ht="14.25">
      <c r="A74" s="6"/>
      <c r="B74" s="13">
        <v>4674.57</v>
      </c>
      <c r="C74" s="14" t="s">
        <v>74</v>
      </c>
      <c r="D74" s="14" t="s">
        <v>73</v>
      </c>
    </row>
    <row r="75" spans="1:4" ht="14.25">
      <c r="A75" s="6"/>
      <c r="B75" s="13">
        <v>56570.47</v>
      </c>
      <c r="C75" s="14" t="s">
        <v>75</v>
      </c>
      <c r="D75" s="14" t="s">
        <v>76</v>
      </c>
    </row>
    <row r="76" spans="1:4" ht="14.25">
      <c r="A76" s="6"/>
      <c r="B76" s="13">
        <v>6930.22</v>
      </c>
      <c r="C76" s="14" t="s">
        <v>77</v>
      </c>
      <c r="D76" s="14" t="s">
        <v>76</v>
      </c>
    </row>
    <row r="77" spans="1:4" ht="14.25">
      <c r="A77" s="6"/>
      <c r="B77" s="13">
        <v>9312.96</v>
      </c>
      <c r="C77" s="14" t="s">
        <v>78</v>
      </c>
      <c r="D77" s="14" t="s">
        <v>76</v>
      </c>
    </row>
    <row r="78" spans="1:4" ht="14.25">
      <c r="A78" s="6"/>
      <c r="B78" s="13">
        <v>20280.01</v>
      </c>
      <c r="C78" s="14" t="s">
        <v>79</v>
      </c>
      <c r="D78" s="14" t="s">
        <v>76</v>
      </c>
    </row>
    <row r="79" spans="1:4" ht="14.25">
      <c r="A79" s="6"/>
      <c r="B79" s="13">
        <v>9241.04</v>
      </c>
      <c r="C79" s="14" t="s">
        <v>80</v>
      </c>
      <c r="D79" s="14" t="s">
        <v>76</v>
      </c>
    </row>
    <row r="80" spans="1:4" ht="14.25">
      <c r="A80" s="6"/>
      <c r="B80" s="13">
        <v>26581.91</v>
      </c>
      <c r="C80" s="14" t="s">
        <v>81</v>
      </c>
      <c r="D80" s="14" t="s">
        <v>76</v>
      </c>
    </row>
    <row r="81" spans="1:4" ht="14.25">
      <c r="A81" s="6"/>
      <c r="B81" s="13">
        <v>4486.66</v>
      </c>
      <c r="C81" s="14" t="s">
        <v>82</v>
      </c>
      <c r="D81" s="14" t="s">
        <v>76</v>
      </c>
    </row>
    <row r="82" spans="1:4" ht="14.25">
      <c r="A82" s="6"/>
      <c r="B82" s="13">
        <v>35849.32</v>
      </c>
      <c r="C82" s="14" t="s">
        <v>83</v>
      </c>
      <c r="D82" s="14" t="s">
        <v>76</v>
      </c>
    </row>
    <row r="83" spans="1:4" ht="14.25">
      <c r="A83" s="6"/>
      <c r="B83" s="13">
        <v>4720.36</v>
      </c>
      <c r="C83" s="14" t="s">
        <v>84</v>
      </c>
      <c r="D83" s="14" t="s">
        <v>76</v>
      </c>
    </row>
    <row r="84" spans="1:4" ht="12.75">
      <c r="A84" s="6"/>
      <c r="B84" s="13">
        <v>1394.99</v>
      </c>
      <c r="C84" s="14" t="s">
        <v>38</v>
      </c>
      <c r="D84" s="14" t="s">
        <v>85</v>
      </c>
    </row>
    <row r="85" spans="1:4" ht="12.75">
      <c r="A85" s="6"/>
      <c r="B85" s="13">
        <v>799</v>
      </c>
      <c r="C85" s="14" t="s">
        <v>37</v>
      </c>
      <c r="D85" s="14" t="s">
        <v>18</v>
      </c>
    </row>
    <row r="86" spans="1:4" ht="14.25">
      <c r="A86" s="6"/>
      <c r="B86" s="13">
        <v>300.12</v>
      </c>
      <c r="C86" s="14" t="s">
        <v>86</v>
      </c>
      <c r="D86" s="14" t="s">
        <v>87</v>
      </c>
    </row>
    <row r="87" spans="1:4" ht="12.75">
      <c r="A87" s="6"/>
      <c r="B87" s="13">
        <v>9787.03</v>
      </c>
      <c r="C87" s="6" t="s">
        <v>88</v>
      </c>
      <c r="D87" s="6" t="s">
        <v>87</v>
      </c>
    </row>
    <row r="88" spans="1:4" ht="12.75">
      <c r="A88" s="6"/>
      <c r="B88" s="7">
        <v>4730.25</v>
      </c>
      <c r="C88" s="6" t="s">
        <v>89</v>
      </c>
      <c r="D88" s="6" t="s">
        <v>87</v>
      </c>
    </row>
    <row r="89" spans="1:4" ht="14.25">
      <c r="A89" s="6"/>
      <c r="B89" s="7">
        <v>7070.74</v>
      </c>
      <c r="C89" s="6" t="s">
        <v>90</v>
      </c>
      <c r="D89" s="6" t="s">
        <v>87</v>
      </c>
    </row>
    <row r="90" spans="1:4" ht="14.25">
      <c r="A90" s="6"/>
      <c r="B90" s="7">
        <v>233.24</v>
      </c>
      <c r="C90" s="6" t="s">
        <v>91</v>
      </c>
      <c r="D90" s="6" t="s">
        <v>92</v>
      </c>
    </row>
    <row r="91" spans="1:4" ht="14.25">
      <c r="A91" s="6"/>
      <c r="B91" s="7">
        <v>3200</v>
      </c>
      <c r="C91" s="6" t="s">
        <v>93</v>
      </c>
      <c r="D91" s="6" t="s">
        <v>92</v>
      </c>
    </row>
    <row r="92" spans="1:4" ht="14.25">
      <c r="A92" s="6"/>
      <c r="B92" s="7">
        <v>4547.64</v>
      </c>
      <c r="C92" s="6" t="s">
        <v>62</v>
      </c>
      <c r="D92" s="6" t="s">
        <v>94</v>
      </c>
    </row>
    <row r="93" spans="1:4" ht="14.25">
      <c r="A93" s="6"/>
      <c r="B93" s="7">
        <v>2666.81</v>
      </c>
      <c r="C93" s="6" t="s">
        <v>74</v>
      </c>
      <c r="D93" s="6" t="s">
        <v>94</v>
      </c>
    </row>
    <row r="94" spans="1:4" ht="14.25">
      <c r="A94" s="6"/>
      <c r="B94" s="7">
        <v>370</v>
      </c>
      <c r="C94" s="6" t="s">
        <v>95</v>
      </c>
      <c r="D94" s="6" t="s">
        <v>96</v>
      </c>
    </row>
    <row r="95" spans="1:4" ht="14.25">
      <c r="A95" s="6"/>
      <c r="B95" s="7">
        <v>7142.5</v>
      </c>
      <c r="C95" s="6" t="s">
        <v>97</v>
      </c>
      <c r="D95" s="6" t="s">
        <v>94</v>
      </c>
    </row>
    <row r="96" spans="1:4" ht="14.25">
      <c r="A96" s="6"/>
      <c r="B96" s="7">
        <v>443.77</v>
      </c>
      <c r="C96" s="6" t="s">
        <v>98</v>
      </c>
      <c r="D96" s="6" t="s">
        <v>94</v>
      </c>
    </row>
    <row r="97" spans="1:4" ht="14.25">
      <c r="A97" s="6"/>
      <c r="B97" s="7">
        <v>1606.5</v>
      </c>
      <c r="C97" s="6" t="s">
        <v>99</v>
      </c>
      <c r="D97" s="6" t="s">
        <v>94</v>
      </c>
    </row>
    <row r="98" spans="1:4" ht="14.25">
      <c r="A98" s="6"/>
      <c r="B98" s="7">
        <v>88404.21</v>
      </c>
      <c r="C98" s="6" t="s">
        <v>100</v>
      </c>
      <c r="D98" s="6" t="s">
        <v>101</v>
      </c>
    </row>
    <row r="99" spans="1:4" ht="14.25">
      <c r="A99" s="6"/>
      <c r="B99" s="7">
        <v>424.89</v>
      </c>
      <c r="C99" s="6" t="s">
        <v>102</v>
      </c>
      <c r="D99" s="6" t="s">
        <v>101</v>
      </c>
    </row>
    <row r="100" spans="1:4" ht="14.25">
      <c r="A100" s="6"/>
      <c r="B100" s="7">
        <v>1601.16</v>
      </c>
      <c r="C100" s="6" t="s">
        <v>103</v>
      </c>
      <c r="D100" s="6" t="s">
        <v>101</v>
      </c>
    </row>
    <row r="101" spans="1:4" ht="14.25">
      <c r="A101" s="6"/>
      <c r="B101" s="7">
        <v>11251.13</v>
      </c>
      <c r="C101" s="6" t="s">
        <v>104</v>
      </c>
      <c r="D101" s="6" t="s">
        <v>101</v>
      </c>
    </row>
    <row r="102" spans="1:4" ht="14.25">
      <c r="A102" s="6"/>
      <c r="B102" s="7">
        <v>21513.48</v>
      </c>
      <c r="C102" s="6" t="s">
        <v>105</v>
      </c>
      <c r="D102" s="6" t="s">
        <v>101</v>
      </c>
    </row>
    <row r="103" spans="1:4" ht="12.75">
      <c r="A103" s="6"/>
      <c r="B103" s="7">
        <v>4087.5</v>
      </c>
      <c r="C103" s="6" t="s">
        <v>106</v>
      </c>
      <c r="D103" s="6" t="s">
        <v>101</v>
      </c>
    </row>
    <row r="104" spans="1:4" ht="12.75">
      <c r="A104" s="6"/>
      <c r="B104" s="7">
        <v>101.06</v>
      </c>
      <c r="C104" s="6" t="s">
        <v>107</v>
      </c>
      <c r="D104" s="6" t="s">
        <v>101</v>
      </c>
    </row>
    <row r="105" spans="1:4" ht="12.75">
      <c r="A105" s="6"/>
      <c r="B105" s="7">
        <v>233.26</v>
      </c>
      <c r="C105" s="6" t="s">
        <v>108</v>
      </c>
      <c r="D105" s="6" t="s">
        <v>101</v>
      </c>
    </row>
    <row r="106" spans="1:4" ht="12.75">
      <c r="A106" s="6"/>
      <c r="B106" s="7">
        <v>586.05</v>
      </c>
      <c r="C106" s="6" t="s">
        <v>109</v>
      </c>
      <c r="D106" s="6" t="s">
        <v>101</v>
      </c>
    </row>
    <row r="107" spans="1:4" ht="12.75">
      <c r="A107" s="6"/>
      <c r="B107" s="7">
        <v>4711.07</v>
      </c>
      <c r="C107" s="6" t="s">
        <v>110</v>
      </c>
      <c r="D107" s="6" t="s">
        <v>101</v>
      </c>
    </row>
    <row r="108" spans="1:4" ht="14.25">
      <c r="A108" s="6"/>
      <c r="B108" s="7">
        <v>1943.35</v>
      </c>
      <c r="C108" s="6" t="s">
        <v>111</v>
      </c>
      <c r="D108" s="6" t="s">
        <v>101</v>
      </c>
    </row>
    <row r="109" spans="1:4" ht="14.25">
      <c r="A109" s="6"/>
      <c r="B109" s="7">
        <v>13474.78</v>
      </c>
      <c r="C109" s="6" t="s">
        <v>112</v>
      </c>
      <c r="D109" s="6" t="s">
        <v>101</v>
      </c>
    </row>
    <row r="110" spans="1:4" ht="14.25">
      <c r="A110" s="6"/>
      <c r="B110" s="7">
        <v>13252.48</v>
      </c>
      <c r="C110" s="6" t="s">
        <v>113</v>
      </c>
      <c r="D110" s="6" t="s">
        <v>101</v>
      </c>
    </row>
    <row r="111" spans="1:4" ht="14.25">
      <c r="A111" s="6"/>
      <c r="B111" s="7">
        <v>1629.77</v>
      </c>
      <c r="C111" s="6" t="s">
        <v>114</v>
      </c>
      <c r="D111" s="6" t="s">
        <v>101</v>
      </c>
    </row>
    <row r="112" spans="1:4" ht="14.25">
      <c r="A112" s="6"/>
      <c r="B112" s="7">
        <v>125</v>
      </c>
      <c r="C112" s="6" t="s">
        <v>62</v>
      </c>
      <c r="D112" s="6" t="s">
        <v>115</v>
      </c>
    </row>
    <row r="113" spans="1:4" ht="14.25">
      <c r="A113" s="6"/>
      <c r="B113" s="7">
        <v>3385</v>
      </c>
      <c r="C113" s="6" t="s">
        <v>116</v>
      </c>
      <c r="D113" s="6" t="s">
        <v>117</v>
      </c>
    </row>
    <row r="114" spans="1:4" ht="14.25">
      <c r="A114" s="6"/>
      <c r="B114" s="7">
        <v>3389.71</v>
      </c>
      <c r="C114" s="6" t="s">
        <v>118</v>
      </c>
      <c r="D114" s="6" t="s">
        <v>119</v>
      </c>
    </row>
    <row r="115" spans="1:4" ht="14.25">
      <c r="A115" s="6"/>
      <c r="B115" s="7">
        <v>360</v>
      </c>
      <c r="C115" s="6" t="s">
        <v>120</v>
      </c>
      <c r="D115" s="6" t="s">
        <v>119</v>
      </c>
    </row>
    <row r="116" spans="1:4" ht="14.25">
      <c r="A116" s="6"/>
      <c r="B116" s="7">
        <v>975</v>
      </c>
      <c r="C116" s="6" t="s">
        <v>121</v>
      </c>
      <c r="D116" s="6" t="s">
        <v>119</v>
      </c>
    </row>
    <row r="117" spans="1:4" ht="14.25">
      <c r="A117" s="6"/>
      <c r="B117" s="7">
        <v>5800</v>
      </c>
      <c r="C117" s="6" t="s">
        <v>122</v>
      </c>
      <c r="D117" s="6" t="s">
        <v>119</v>
      </c>
    </row>
    <row r="118" spans="1:4" ht="14.25">
      <c r="A118" s="6"/>
      <c r="B118" s="7">
        <v>60000.99</v>
      </c>
      <c r="C118" s="6" t="s">
        <v>32</v>
      </c>
      <c r="D118" s="6" t="s">
        <v>123</v>
      </c>
    </row>
    <row r="119" spans="1:4" ht="14.25">
      <c r="A119" s="6"/>
      <c r="B119" s="7">
        <v>8670.34</v>
      </c>
      <c r="C119" s="6" t="s">
        <v>124</v>
      </c>
      <c r="D119" s="6" t="s">
        <v>123</v>
      </c>
    </row>
    <row r="120" spans="1:4" ht="14.25">
      <c r="A120" s="6"/>
      <c r="B120" s="7">
        <v>3534.3</v>
      </c>
      <c r="C120" s="6" t="s">
        <v>125</v>
      </c>
      <c r="D120" s="6" t="s">
        <v>123</v>
      </c>
    </row>
    <row r="121" spans="1:4" ht="14.25">
      <c r="A121" s="6"/>
      <c r="B121" s="7">
        <v>4947.43</v>
      </c>
      <c r="C121" s="6" t="s">
        <v>126</v>
      </c>
      <c r="D121" s="6" t="s">
        <v>123</v>
      </c>
    </row>
    <row r="122" spans="1:4" ht="14.25">
      <c r="A122" s="6"/>
      <c r="B122" s="7">
        <v>5076</v>
      </c>
      <c r="C122" s="6" t="s">
        <v>127</v>
      </c>
      <c r="D122" s="6" t="s">
        <v>128</v>
      </c>
    </row>
    <row r="123" spans="1:4" ht="14.25">
      <c r="A123" s="6"/>
      <c r="B123" s="7">
        <v>11981.03</v>
      </c>
      <c r="C123" s="6" t="s">
        <v>86</v>
      </c>
      <c r="D123" s="6" t="s">
        <v>128</v>
      </c>
    </row>
    <row r="124" spans="1:4" ht="14.25">
      <c r="A124" s="6"/>
      <c r="B124" s="7">
        <v>2460.33</v>
      </c>
      <c r="C124" s="6" t="s">
        <v>50</v>
      </c>
      <c r="D124" s="6" t="s">
        <v>128</v>
      </c>
    </row>
    <row r="125" spans="1:4" ht="14.25">
      <c r="A125" s="6"/>
      <c r="B125" s="7">
        <v>14885.92</v>
      </c>
      <c r="C125" s="6" t="s">
        <v>58</v>
      </c>
      <c r="D125" s="6" t="s">
        <v>128</v>
      </c>
    </row>
    <row r="126" spans="1:4" ht="14.25">
      <c r="A126" s="6"/>
      <c r="B126" s="7">
        <v>8324</v>
      </c>
      <c r="C126" s="6" t="s">
        <v>129</v>
      </c>
      <c r="D126" s="6" t="s">
        <v>128</v>
      </c>
    </row>
    <row r="127" spans="1:4" ht="14.25">
      <c r="A127" s="6"/>
      <c r="B127" s="7">
        <v>810</v>
      </c>
      <c r="C127" s="6" t="s">
        <v>130</v>
      </c>
      <c r="D127" s="6" t="s">
        <v>128</v>
      </c>
    </row>
    <row r="128" spans="1:4" ht="14.25">
      <c r="A128" s="6"/>
      <c r="B128" s="7">
        <v>24014.8</v>
      </c>
      <c r="C128" s="6" t="s">
        <v>49</v>
      </c>
      <c r="D128" s="6" t="s">
        <v>131</v>
      </c>
    </row>
    <row r="129" spans="1:4" ht="14.25">
      <c r="A129" s="6"/>
      <c r="B129" s="7">
        <v>25486.23</v>
      </c>
      <c r="C129" s="6" t="s">
        <v>17</v>
      </c>
      <c r="D129" s="6" t="s">
        <v>18</v>
      </c>
    </row>
    <row r="130" spans="1:4" ht="14.25">
      <c r="A130" s="6"/>
      <c r="B130" s="7"/>
      <c r="C130" s="6"/>
      <c r="D130" s="6"/>
    </row>
    <row r="131" spans="1:4" ht="14.25">
      <c r="A131" s="6"/>
      <c r="B131" s="7"/>
      <c r="C131" s="6"/>
      <c r="D131" s="6"/>
    </row>
    <row r="132" spans="1:4" ht="14.25">
      <c r="A132" s="6"/>
      <c r="B132" s="7"/>
      <c r="C132" s="21"/>
      <c r="D132" s="6"/>
    </row>
    <row r="133" spans="1:4" ht="14.25">
      <c r="A133" s="6"/>
      <c r="B133" s="7"/>
      <c r="C133" s="6"/>
      <c r="D133" s="6"/>
    </row>
    <row r="134" spans="1:4" ht="12.75" customHeight="1">
      <c r="A134" s="15" t="s">
        <v>8</v>
      </c>
      <c r="B134" s="4">
        <v>0</v>
      </c>
      <c r="C134" s="5"/>
      <c r="D134" s="5"/>
    </row>
    <row r="135" spans="1:4" ht="16.5" customHeight="1">
      <c r="A135" s="15"/>
      <c r="B135" s="4"/>
      <c r="C135" s="5"/>
      <c r="D135" s="5"/>
    </row>
    <row r="136" spans="1:4" ht="12.75">
      <c r="A136" s="6"/>
      <c r="B136" s="7"/>
      <c r="C136" s="6"/>
      <c r="D136" s="6"/>
    </row>
    <row r="137" spans="1:4" ht="12.75">
      <c r="A137" s="6"/>
      <c r="B137" s="7"/>
      <c r="C137" s="6"/>
      <c r="D137" s="6"/>
    </row>
    <row r="138" spans="1:4" ht="12.75">
      <c r="A138" s="6"/>
      <c r="B138" s="7"/>
      <c r="C138" s="6"/>
      <c r="D138" s="6"/>
    </row>
    <row r="139" spans="1:4" ht="12.75">
      <c r="A139" s="6"/>
      <c r="B139" s="7"/>
      <c r="C139" s="6"/>
      <c r="D139" s="6"/>
    </row>
    <row r="140" spans="1:4" ht="12.75">
      <c r="A140" s="6"/>
      <c r="B140" s="7"/>
      <c r="C140" s="6"/>
      <c r="D140" s="6"/>
    </row>
    <row r="141" spans="1:4" ht="12.75">
      <c r="A141" s="6"/>
      <c r="B141" s="7"/>
      <c r="C141" s="6"/>
      <c r="D141" s="6"/>
    </row>
    <row r="142" spans="1:4" ht="14.25">
      <c r="A142" s="3" t="s">
        <v>9</v>
      </c>
      <c r="B142" s="4">
        <f>SUM(B144:B146)</f>
        <v>102285.09999999999</v>
      </c>
      <c r="C142" s="5"/>
      <c r="D142" s="5"/>
    </row>
    <row r="143" spans="1:4" ht="14.25">
      <c r="A143" s="3"/>
      <c r="B143" s="4"/>
      <c r="C143" s="5"/>
      <c r="D143" s="5"/>
    </row>
    <row r="144" spans="1:4" ht="16.5">
      <c r="A144" s="3"/>
      <c r="B144" s="13">
        <v>5499.98</v>
      </c>
      <c r="C144" s="14" t="s">
        <v>58</v>
      </c>
      <c r="D144" s="14" t="s">
        <v>132</v>
      </c>
    </row>
    <row r="145" spans="1:4" ht="12.75">
      <c r="A145" s="6"/>
      <c r="B145" s="7">
        <v>3800</v>
      </c>
      <c r="C145" s="6" t="s">
        <v>133</v>
      </c>
      <c r="D145" s="6" t="s">
        <v>134</v>
      </c>
    </row>
    <row r="146" spans="1:4" ht="14.25">
      <c r="A146" s="6"/>
      <c r="B146" s="7">
        <v>92985.12</v>
      </c>
      <c r="C146" s="6" t="s">
        <v>135</v>
      </c>
      <c r="D146" s="6" t="s">
        <v>136</v>
      </c>
    </row>
    <row r="147" spans="1:4" ht="12.75">
      <c r="A147" s="6"/>
      <c r="B147" s="7"/>
      <c r="C147" s="6"/>
      <c r="D147" s="6"/>
    </row>
    <row r="148" spans="1:4" ht="12.75">
      <c r="A148" s="6"/>
      <c r="B148" s="7"/>
      <c r="C148" s="6"/>
      <c r="D148" s="6"/>
    </row>
    <row r="149" spans="1:4" ht="16.5">
      <c r="A149" s="16" t="s">
        <v>10</v>
      </c>
      <c r="B149" s="4">
        <f>B142+B134+B24+B15</f>
        <v>830700.97</v>
      </c>
      <c r="C149" s="16"/>
      <c r="D149" s="16"/>
    </row>
    <row r="150" ht="12.75">
      <c r="B150" s="17"/>
    </row>
    <row r="151" ht="12.75">
      <c r="B151" s="17"/>
    </row>
    <row r="152" spans="1:4" ht="15.75">
      <c r="A152" s="18" t="s">
        <v>11</v>
      </c>
      <c r="B152" s="17"/>
      <c r="C152" s="1" t="s">
        <v>12</v>
      </c>
      <c r="D152" s="1"/>
    </row>
    <row r="153" spans="1:4" ht="15.75">
      <c r="A153" s="19" t="s">
        <v>13</v>
      </c>
      <c r="B153" s="17"/>
      <c r="C153" s="20" t="s">
        <v>14</v>
      </c>
      <c r="D153" s="20"/>
    </row>
    <row r="154" ht="12.75">
      <c r="B154" s="17"/>
    </row>
    <row r="155" ht="12.75">
      <c r="B155" s="17"/>
    </row>
    <row r="156" ht="12.75">
      <c r="B156" s="17"/>
    </row>
    <row r="157" spans="2:4" ht="15.75">
      <c r="B157" s="17"/>
      <c r="C157" s="1" t="s">
        <v>15</v>
      </c>
      <c r="D157" s="1"/>
    </row>
    <row r="158" spans="2:4" ht="15.75">
      <c r="B158" s="17"/>
      <c r="C158" s="1" t="s">
        <v>16</v>
      </c>
      <c r="D158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134:A135"/>
    <mergeCell ref="B134:B135"/>
    <mergeCell ref="C134:C135"/>
    <mergeCell ref="D134:D135"/>
    <mergeCell ref="A142:A143"/>
    <mergeCell ref="B142:B143"/>
    <mergeCell ref="C142:C143"/>
    <mergeCell ref="D142:D143"/>
    <mergeCell ref="C152:D152"/>
    <mergeCell ref="C153:D153"/>
    <mergeCell ref="C157:D157"/>
    <mergeCell ref="C158:D15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57"/>
  <sheetViews>
    <sheetView workbookViewId="0" topLeftCell="A13">
      <selection activeCell="C42" sqref="C42"/>
    </sheetView>
  </sheetViews>
  <sheetFormatPr defaultColWidth="9.140625" defaultRowHeight="12.75"/>
  <cols>
    <col min="1" max="1" width="30.421875" style="0" customWidth="1"/>
    <col min="2" max="2" width="14.7109375" style="0" customWidth="1"/>
    <col min="3" max="3" width="36.7109375" style="0" customWidth="1"/>
    <col min="4" max="4" width="34.85156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4.2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SUM(B26:B32)</f>
        <v>13443.52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1894.25</v>
      </c>
      <c r="C26" s="9" t="s">
        <v>137</v>
      </c>
      <c r="D26" s="9" t="s">
        <v>138</v>
      </c>
    </row>
    <row r="27" spans="1:4" ht="14.25">
      <c r="A27" s="6"/>
      <c r="B27" s="8">
        <v>800</v>
      </c>
      <c r="C27" s="9" t="s">
        <v>139</v>
      </c>
      <c r="D27" s="9" t="s">
        <v>20</v>
      </c>
    </row>
    <row r="28" spans="1:4" ht="14.25">
      <c r="A28" s="6"/>
      <c r="B28" s="10">
        <v>676.58</v>
      </c>
      <c r="C28" s="9" t="s">
        <v>37</v>
      </c>
      <c r="D28" s="9" t="s">
        <v>140</v>
      </c>
    </row>
    <row r="29" spans="1:4" ht="14.25">
      <c r="A29" s="6"/>
      <c r="B29" s="11">
        <v>4289.95</v>
      </c>
      <c r="C29" s="12" t="s">
        <v>125</v>
      </c>
      <c r="D29" s="6" t="s">
        <v>123</v>
      </c>
    </row>
    <row r="30" spans="1:4" ht="14.25">
      <c r="A30" s="6"/>
      <c r="B30" s="13">
        <v>5782.74</v>
      </c>
      <c r="C30" s="14" t="s">
        <v>37</v>
      </c>
      <c r="D30" s="14" t="s">
        <v>18</v>
      </c>
    </row>
    <row r="31" spans="1:4" ht="14.25">
      <c r="A31" s="6"/>
      <c r="B31" s="13"/>
      <c r="C31" s="14"/>
      <c r="D31" s="14"/>
    </row>
    <row r="32" spans="1:4" ht="14.25">
      <c r="A32" s="6"/>
      <c r="B32" s="13"/>
      <c r="C32" s="14"/>
      <c r="D32" s="14"/>
    </row>
    <row r="33" spans="1:4" ht="12.75">
      <c r="A33" s="6"/>
      <c r="B33" s="7"/>
      <c r="C33" s="6"/>
      <c r="D33" s="6"/>
    </row>
    <row r="34" spans="1:4" ht="12.75" customHeight="1">
      <c r="A34" s="15" t="s">
        <v>8</v>
      </c>
      <c r="B34" s="4">
        <v>0</v>
      </c>
      <c r="C34" s="5"/>
      <c r="D34" s="5"/>
    </row>
    <row r="35" spans="1:4" ht="16.5" customHeight="1">
      <c r="A35" s="15"/>
      <c r="B35" s="4"/>
      <c r="C35" s="5"/>
      <c r="D35" s="5"/>
    </row>
    <row r="36" spans="1:4" ht="12.75">
      <c r="A36" s="6"/>
      <c r="B36" s="7"/>
      <c r="C36" s="6"/>
      <c r="D36" s="6"/>
    </row>
    <row r="37" spans="1:4" ht="12.75">
      <c r="A37" s="6"/>
      <c r="B37" s="7"/>
      <c r="C37" s="6"/>
      <c r="D37" s="6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>
      <c r="A41" s="6"/>
      <c r="B41" s="7"/>
      <c r="C41" s="6"/>
      <c r="D41" s="6"/>
    </row>
    <row r="42" spans="1:4" ht="14.25">
      <c r="A42" s="3" t="s">
        <v>9</v>
      </c>
      <c r="B42" s="4">
        <f>B44</f>
        <v>0</v>
      </c>
      <c r="C42" s="5"/>
      <c r="D42" s="5"/>
    </row>
    <row r="43" spans="1:4" ht="14.25">
      <c r="A43" s="3"/>
      <c r="B43" s="4"/>
      <c r="C43" s="5"/>
      <c r="D43" s="5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6.5">
      <c r="A48" s="16" t="s">
        <v>10</v>
      </c>
      <c r="B48" s="4">
        <f>B42+B34+B24+B15</f>
        <v>13443.52</v>
      </c>
      <c r="C48" s="16"/>
      <c r="D48" s="16"/>
    </row>
    <row r="49" ht="12.75">
      <c r="B49" s="17"/>
    </row>
    <row r="50" ht="12.75">
      <c r="B50" s="17"/>
    </row>
    <row r="51" spans="1:4" ht="15.75">
      <c r="A51" s="18" t="s">
        <v>11</v>
      </c>
      <c r="B51" s="17"/>
      <c r="C51" s="1" t="s">
        <v>12</v>
      </c>
      <c r="D51" s="1"/>
    </row>
    <row r="52" spans="1:4" ht="15.75">
      <c r="A52" s="19" t="s">
        <v>13</v>
      </c>
      <c r="B52" s="17"/>
      <c r="C52" s="20" t="s">
        <v>14</v>
      </c>
      <c r="D52" s="20"/>
    </row>
    <row r="53" ht="12.75">
      <c r="B53" s="17"/>
    </row>
    <row r="54" ht="12.75">
      <c r="B54" s="17"/>
    </row>
    <row r="55" ht="12.75">
      <c r="B55" s="17"/>
    </row>
    <row r="56" spans="2:4" ht="15.75">
      <c r="B56" s="17"/>
      <c r="C56" s="1" t="s">
        <v>15</v>
      </c>
      <c r="D56" s="1"/>
    </row>
    <row r="57" spans="2:4" ht="15.75">
      <c r="B57" s="17"/>
      <c r="C57" s="1" t="s">
        <v>16</v>
      </c>
      <c r="D57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4:A35"/>
    <mergeCell ref="B34:B35"/>
    <mergeCell ref="C34:C35"/>
    <mergeCell ref="D34:D35"/>
    <mergeCell ref="A42:A43"/>
    <mergeCell ref="B42:B43"/>
    <mergeCell ref="C42:C43"/>
    <mergeCell ref="D42:D43"/>
    <mergeCell ref="C51:D51"/>
    <mergeCell ref="C52:D52"/>
    <mergeCell ref="C56:D56"/>
    <mergeCell ref="C57:D5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67"/>
  <sheetViews>
    <sheetView workbookViewId="0" topLeftCell="A25">
      <selection activeCell="B20" sqref="B20"/>
    </sheetView>
  </sheetViews>
  <sheetFormatPr defaultColWidth="9.140625" defaultRowHeight="12.75"/>
  <cols>
    <col min="1" max="1" width="30.421875" style="0" customWidth="1"/>
    <col min="2" max="2" width="14.7109375" style="0" customWidth="1"/>
    <col min="3" max="3" width="38.140625" style="0" customWidth="1"/>
    <col min="4" max="4" width="40.57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2324658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>
        <v>27190</v>
      </c>
      <c r="C17" s="6" t="s">
        <v>141</v>
      </c>
      <c r="D17" s="6" t="s">
        <v>142</v>
      </c>
    </row>
    <row r="18" spans="1:4" ht="14.25">
      <c r="A18" s="6"/>
      <c r="B18" s="7">
        <v>2180071</v>
      </c>
      <c r="C18" s="6" t="s">
        <v>141</v>
      </c>
      <c r="D18" s="6" t="s">
        <v>143</v>
      </c>
    </row>
    <row r="19" spans="1:4" ht="14.25">
      <c r="A19" s="6"/>
      <c r="B19" s="7">
        <v>117397</v>
      </c>
      <c r="C19" s="6" t="s">
        <v>141</v>
      </c>
      <c r="D19" s="6" t="s">
        <v>143</v>
      </c>
    </row>
    <row r="20" spans="1:4" ht="14.2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SUM(B26:B42)</f>
        <v>82515.45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62136.56</v>
      </c>
      <c r="C26" s="9" t="s">
        <v>144</v>
      </c>
      <c r="D26" s="9" t="s">
        <v>145</v>
      </c>
    </row>
    <row r="27" spans="1:4" ht="14.25">
      <c r="A27" s="6"/>
      <c r="B27" s="8">
        <v>6048.68</v>
      </c>
      <c r="C27" s="9" t="s">
        <v>146</v>
      </c>
      <c r="D27" s="9" t="s">
        <v>147</v>
      </c>
    </row>
    <row r="28" spans="1:4" ht="14.25">
      <c r="A28" s="6"/>
      <c r="B28" s="10">
        <v>10041.27</v>
      </c>
      <c r="C28" s="9" t="s">
        <v>148</v>
      </c>
      <c r="D28" s="9" t="s">
        <v>147</v>
      </c>
    </row>
    <row r="29" spans="1:4" ht="14.25">
      <c r="A29" s="6"/>
      <c r="B29" s="11">
        <v>351.05</v>
      </c>
      <c r="C29" s="12" t="s">
        <v>149</v>
      </c>
      <c r="D29" s="6" t="s">
        <v>150</v>
      </c>
    </row>
    <row r="30" spans="1:4" ht="14.25">
      <c r="A30" s="6"/>
      <c r="B30" s="13">
        <v>2673.11</v>
      </c>
      <c r="C30" s="14" t="s">
        <v>47</v>
      </c>
      <c r="D30" s="14" t="s">
        <v>20</v>
      </c>
    </row>
    <row r="31" spans="1:4" ht="14.25">
      <c r="A31" s="6"/>
      <c r="B31" s="13">
        <v>1033.92</v>
      </c>
      <c r="C31" s="14" t="s">
        <v>151</v>
      </c>
      <c r="D31" s="14" t="s">
        <v>20</v>
      </c>
    </row>
    <row r="32" spans="1:4" ht="14.25">
      <c r="A32" s="6"/>
      <c r="B32" s="13">
        <v>230.86</v>
      </c>
      <c r="C32" s="14" t="s">
        <v>146</v>
      </c>
      <c r="D32" s="14" t="s">
        <v>147</v>
      </c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6"/>
      <c r="D36" s="6"/>
    </row>
    <row r="37" spans="1:4" ht="12.75">
      <c r="A37" s="6"/>
      <c r="B37" s="7"/>
      <c r="C37" s="6"/>
      <c r="D37" s="6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 customHeight="1">
      <c r="A44" s="15" t="s">
        <v>8</v>
      </c>
      <c r="B44" s="4">
        <v>0</v>
      </c>
      <c r="C44" s="5"/>
      <c r="D44" s="5"/>
    </row>
    <row r="45" spans="1:4" ht="16.5" customHeight="1">
      <c r="A45" s="15"/>
      <c r="B45" s="4"/>
      <c r="C45" s="5"/>
      <c r="D45" s="5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4.25">
      <c r="A52" s="3" t="s">
        <v>9</v>
      </c>
      <c r="B52" s="4">
        <f>B54</f>
        <v>0</v>
      </c>
      <c r="C52" s="5"/>
      <c r="D52" s="5"/>
    </row>
    <row r="53" spans="1:4" ht="14.25">
      <c r="A53" s="3"/>
      <c r="B53" s="4"/>
      <c r="C53" s="5"/>
      <c r="D53" s="5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6.5">
      <c r="A58" s="16" t="s">
        <v>10</v>
      </c>
      <c r="B58" s="4">
        <f>B52+B44+B24+B15</f>
        <v>2407173.45</v>
      </c>
      <c r="C58" s="16"/>
      <c r="D58" s="16"/>
    </row>
    <row r="59" ht="12.75">
      <c r="B59" s="17"/>
    </row>
    <row r="60" ht="12.75">
      <c r="B60" s="17"/>
    </row>
    <row r="61" spans="1:4" ht="15.75">
      <c r="A61" s="18" t="s">
        <v>11</v>
      </c>
      <c r="B61" s="17"/>
      <c r="C61" s="1" t="s">
        <v>12</v>
      </c>
      <c r="D61" s="1"/>
    </row>
    <row r="62" spans="1:4" ht="15.75">
      <c r="A62" s="19" t="s">
        <v>13</v>
      </c>
      <c r="B62" s="17"/>
      <c r="C62" s="20" t="s">
        <v>14</v>
      </c>
      <c r="D62" s="20"/>
    </row>
    <row r="63" ht="12.75">
      <c r="B63" s="17"/>
    </row>
    <row r="64" ht="12.75">
      <c r="B64" s="17"/>
    </row>
    <row r="65" ht="12.75">
      <c r="B65" s="17"/>
    </row>
    <row r="66" spans="2:4" ht="15.75">
      <c r="B66" s="17"/>
      <c r="C66" s="1" t="s">
        <v>15</v>
      </c>
      <c r="D66" s="1"/>
    </row>
    <row r="67" spans="2:4" ht="15.75">
      <c r="B67" s="17"/>
      <c r="C67" s="1" t="s">
        <v>16</v>
      </c>
      <c r="D67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4:A45"/>
    <mergeCell ref="B44:B45"/>
    <mergeCell ref="C44:C45"/>
    <mergeCell ref="D44:D45"/>
    <mergeCell ref="A52:A53"/>
    <mergeCell ref="B52:B53"/>
    <mergeCell ref="C52:C53"/>
    <mergeCell ref="D52:D53"/>
    <mergeCell ref="C61:D61"/>
    <mergeCell ref="C62:D62"/>
    <mergeCell ref="C66:D66"/>
    <mergeCell ref="C67:D6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D64"/>
  <sheetViews>
    <sheetView workbookViewId="0" topLeftCell="A52">
      <selection activeCell="C31" sqref="C31"/>
    </sheetView>
  </sheetViews>
  <sheetFormatPr defaultColWidth="9.140625" defaultRowHeight="12.75"/>
  <cols>
    <col min="1" max="1" width="30.421875" style="0" customWidth="1"/>
    <col min="2" max="2" width="14.71093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SUM(B26:B39)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4.25">
      <c r="A32" s="6"/>
      <c r="B32" s="13"/>
      <c r="C32" s="14"/>
      <c r="D32" s="14"/>
    </row>
    <row r="33" spans="1:4" ht="14.2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 customHeight="1">
      <c r="A41" s="15" t="s">
        <v>8</v>
      </c>
      <c r="B41" s="4">
        <f>SUM(B43:B48)</f>
        <v>0</v>
      </c>
      <c r="C41" s="5"/>
      <c r="D41" s="5"/>
    </row>
    <row r="42" spans="1:4" ht="16.5" customHeight="1">
      <c r="A42" s="15"/>
      <c r="B42" s="4"/>
      <c r="C42" s="5"/>
      <c r="D42" s="5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4.25">
      <c r="A49" s="3" t="s">
        <v>9</v>
      </c>
      <c r="B49" s="4">
        <f>B51</f>
        <v>0</v>
      </c>
      <c r="C49" s="5"/>
      <c r="D49" s="5"/>
    </row>
    <row r="50" spans="1:4" ht="14.25">
      <c r="A50" s="3"/>
      <c r="B50" s="4"/>
      <c r="C50" s="5"/>
      <c r="D50" s="5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6.5">
      <c r="A55" s="16" t="s">
        <v>10</v>
      </c>
      <c r="B55" s="4">
        <f>B49+B41+B24+B15</f>
        <v>0</v>
      </c>
      <c r="C55" s="16"/>
      <c r="D55" s="16"/>
    </row>
    <row r="56" ht="12.75">
      <c r="B56" s="17"/>
    </row>
    <row r="57" ht="12.75">
      <c r="B57" s="17"/>
    </row>
    <row r="58" spans="1:4" ht="15.75">
      <c r="A58" s="18" t="s">
        <v>11</v>
      </c>
      <c r="B58" s="17"/>
      <c r="C58" s="1" t="s">
        <v>12</v>
      </c>
      <c r="D58" s="1"/>
    </row>
    <row r="59" spans="1:4" ht="15.75">
      <c r="A59" s="19" t="s">
        <v>13</v>
      </c>
      <c r="B59" s="17"/>
      <c r="C59" s="20" t="s">
        <v>14</v>
      </c>
      <c r="D59" s="20"/>
    </row>
    <row r="60" ht="12.75">
      <c r="B60" s="17"/>
    </row>
    <row r="61" ht="12.75">
      <c r="B61" s="17"/>
    </row>
    <row r="62" ht="12.75">
      <c r="B62" s="17"/>
    </row>
    <row r="63" spans="2:4" ht="15.75">
      <c r="B63" s="17"/>
      <c r="C63" s="1" t="s">
        <v>15</v>
      </c>
      <c r="D63" s="1"/>
    </row>
    <row r="64" spans="2:4" ht="15.75">
      <c r="B64" s="17"/>
      <c r="C64" s="1" t="s">
        <v>16</v>
      </c>
      <c r="D64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1:A42"/>
    <mergeCell ref="B41:B42"/>
    <mergeCell ref="C41:C42"/>
    <mergeCell ref="D41:D42"/>
    <mergeCell ref="A49:A50"/>
    <mergeCell ref="B49:B50"/>
    <mergeCell ref="C49:C50"/>
    <mergeCell ref="D49:D50"/>
    <mergeCell ref="C58:D58"/>
    <mergeCell ref="C59:D59"/>
    <mergeCell ref="C63:D63"/>
    <mergeCell ref="C64:D6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67"/>
  <sheetViews>
    <sheetView workbookViewId="0" topLeftCell="A7">
      <selection activeCell="D18" sqref="D18"/>
    </sheetView>
  </sheetViews>
  <sheetFormatPr defaultColWidth="9.140625" defaultRowHeight="12.75"/>
  <cols>
    <col min="1" max="1" width="30.421875" style="0" customWidth="1"/>
    <col min="2" max="2" width="14.71093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1700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>
        <v>1700</v>
      </c>
      <c r="C17" s="6" t="s">
        <v>22</v>
      </c>
      <c r="D17" s="6" t="s">
        <v>23</v>
      </c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4.2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SUM(B26:B42)</f>
        <v>361.62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361.62</v>
      </c>
      <c r="C26" s="9" t="s">
        <v>152</v>
      </c>
      <c r="D26" s="9" t="s">
        <v>140</v>
      </c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4.2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6"/>
      <c r="D36" s="6"/>
    </row>
    <row r="37" spans="1:4" ht="12.75">
      <c r="A37" s="6"/>
      <c r="B37" s="7"/>
      <c r="C37" s="6"/>
      <c r="D37" s="6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 customHeight="1">
      <c r="A44" s="15" t="s">
        <v>8</v>
      </c>
      <c r="B44" s="4">
        <v>0</v>
      </c>
      <c r="C44" s="5"/>
      <c r="D44" s="5"/>
    </row>
    <row r="45" spans="1:4" ht="16.5" customHeight="1">
      <c r="A45" s="15"/>
      <c r="B45" s="4"/>
      <c r="C45" s="5"/>
      <c r="D45" s="5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4.25">
      <c r="A52" s="3" t="s">
        <v>9</v>
      </c>
      <c r="B52" s="4">
        <f>B54</f>
        <v>0</v>
      </c>
      <c r="C52" s="5"/>
      <c r="D52" s="5"/>
    </row>
    <row r="53" spans="1:4" ht="14.25">
      <c r="A53" s="3"/>
      <c r="B53" s="4"/>
      <c r="C53" s="5"/>
      <c r="D53" s="5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6.5">
      <c r="A58" s="16" t="s">
        <v>10</v>
      </c>
      <c r="B58" s="4">
        <f>B52+B44+B24+B15</f>
        <v>2061.62</v>
      </c>
      <c r="C58" s="16"/>
      <c r="D58" s="16"/>
    </row>
    <row r="59" ht="12.75">
      <c r="B59" s="17"/>
    </row>
    <row r="60" ht="12.75">
      <c r="B60" s="17"/>
    </row>
    <row r="61" spans="1:4" ht="15.75">
      <c r="A61" s="18" t="s">
        <v>11</v>
      </c>
      <c r="B61" s="17"/>
      <c r="C61" s="1" t="s">
        <v>12</v>
      </c>
      <c r="D61" s="1"/>
    </row>
    <row r="62" spans="1:4" ht="15.75">
      <c r="A62" s="19" t="s">
        <v>13</v>
      </c>
      <c r="B62" s="17"/>
      <c r="C62" s="20" t="s">
        <v>14</v>
      </c>
      <c r="D62" s="20"/>
    </row>
    <row r="63" ht="12.75">
      <c r="B63" s="17"/>
    </row>
    <row r="64" ht="12.75">
      <c r="B64" s="17"/>
    </row>
    <row r="65" ht="12.75">
      <c r="B65" s="17"/>
    </row>
    <row r="66" spans="2:4" ht="15.75">
      <c r="B66" s="17"/>
      <c r="C66" s="1" t="s">
        <v>15</v>
      </c>
      <c r="D66" s="1"/>
    </row>
    <row r="67" spans="2:4" ht="15.75">
      <c r="B67" s="17"/>
      <c r="C67" s="1" t="s">
        <v>16</v>
      </c>
      <c r="D67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4:A45"/>
    <mergeCell ref="B44:B45"/>
    <mergeCell ref="C44:C45"/>
    <mergeCell ref="D44:D45"/>
    <mergeCell ref="A52:A53"/>
    <mergeCell ref="B52:B53"/>
    <mergeCell ref="C52:C53"/>
    <mergeCell ref="D52:D53"/>
    <mergeCell ref="C61:D61"/>
    <mergeCell ref="C62:D62"/>
    <mergeCell ref="C66:D66"/>
    <mergeCell ref="C67:D6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73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30.421875" style="0" customWidth="1"/>
    <col min="2" max="2" width="14.71093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4.2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SUM(B26:B45)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 customHeight="1">
      <c r="A47" s="15" t="s">
        <v>8</v>
      </c>
      <c r="B47" s="4">
        <v>0</v>
      </c>
      <c r="C47" s="5"/>
      <c r="D47" s="5"/>
    </row>
    <row r="48" spans="1:4" ht="16.5" customHeight="1">
      <c r="A48" s="15"/>
      <c r="B48" s="4"/>
      <c r="C48" s="5"/>
      <c r="D48" s="5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3" t="s">
        <v>9</v>
      </c>
      <c r="B55" s="4">
        <f>B57</f>
        <v>0</v>
      </c>
      <c r="C55" s="5"/>
      <c r="D55" s="5"/>
    </row>
    <row r="56" spans="1:4" ht="12.75">
      <c r="A56" s="3"/>
      <c r="B56" s="4"/>
      <c r="C56" s="5"/>
      <c r="D56" s="5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>
      <c r="A60" s="6"/>
      <c r="B60" s="7"/>
      <c r="C60" s="6"/>
      <c r="D60" s="6"/>
    </row>
    <row r="61" spans="1:4" ht="16.5">
      <c r="A61" s="16" t="s">
        <v>10</v>
      </c>
      <c r="B61" s="4">
        <f>B55+B47+B24+B15</f>
        <v>0</v>
      </c>
      <c r="C61" s="16"/>
      <c r="D61" s="16"/>
    </row>
    <row r="62" ht="12.75">
      <c r="B62" s="17"/>
    </row>
    <row r="63" ht="12.75">
      <c r="B63" s="17"/>
    </row>
    <row r="64" spans="1:4" ht="15.75">
      <c r="A64" s="18" t="s">
        <v>11</v>
      </c>
      <c r="B64" s="17"/>
      <c r="C64" s="1" t="s">
        <v>12</v>
      </c>
      <c r="D64" s="1"/>
    </row>
    <row r="65" spans="1:4" ht="15.75">
      <c r="A65" s="19" t="s">
        <v>13</v>
      </c>
      <c r="B65" s="17"/>
      <c r="C65" s="20" t="s">
        <v>14</v>
      </c>
      <c r="D65" s="20"/>
    </row>
    <row r="66" ht="12.75">
      <c r="B66" s="17"/>
    </row>
    <row r="67" ht="12.75">
      <c r="B67" s="17"/>
    </row>
    <row r="68" ht="12.75">
      <c r="B68" s="17"/>
    </row>
    <row r="69" spans="2:4" ht="15.75">
      <c r="B69" s="17"/>
      <c r="C69" s="1" t="s">
        <v>15</v>
      </c>
      <c r="D69" s="1"/>
    </row>
    <row r="70" spans="2:4" ht="15.75">
      <c r="B70" s="17"/>
      <c r="C70" s="1" t="s">
        <v>16</v>
      </c>
      <c r="D70" s="1"/>
    </row>
    <row r="73" ht="14.25">
      <c r="D73" s="22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7:A48"/>
    <mergeCell ref="B47:B48"/>
    <mergeCell ref="C47:C48"/>
    <mergeCell ref="D47:D48"/>
    <mergeCell ref="A55:A56"/>
    <mergeCell ref="B55:B56"/>
    <mergeCell ref="C55:C56"/>
    <mergeCell ref="D55:D56"/>
    <mergeCell ref="C64:D64"/>
    <mergeCell ref="C65:D65"/>
    <mergeCell ref="C69:D69"/>
    <mergeCell ref="C70:D7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64"/>
  <sheetViews>
    <sheetView workbookViewId="0" topLeftCell="A34">
      <selection activeCell="C31" sqref="C31"/>
    </sheetView>
  </sheetViews>
  <sheetFormatPr defaultColWidth="9.140625" defaultRowHeight="12.75"/>
  <cols>
    <col min="1" max="1" width="30.421875" style="0" customWidth="1"/>
    <col min="2" max="2" width="14.71093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SUM(B26:B39)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4.25">
      <c r="A32" s="6"/>
      <c r="B32" s="13"/>
      <c r="C32" s="14"/>
      <c r="D32" s="14"/>
    </row>
    <row r="33" spans="1:4" ht="14.2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 customHeight="1">
      <c r="A41" s="15" t="s">
        <v>8</v>
      </c>
      <c r="B41" s="4">
        <f>SUM(B43:B48)</f>
        <v>0</v>
      </c>
      <c r="C41" s="5"/>
      <c r="D41" s="5"/>
    </row>
    <row r="42" spans="1:4" ht="16.5" customHeight="1">
      <c r="A42" s="15"/>
      <c r="B42" s="4"/>
      <c r="C42" s="5"/>
      <c r="D42" s="5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4.25">
      <c r="A49" s="3" t="s">
        <v>9</v>
      </c>
      <c r="B49" s="4">
        <f>B51</f>
        <v>0</v>
      </c>
      <c r="C49" s="5"/>
      <c r="D49" s="5"/>
    </row>
    <row r="50" spans="1:4" ht="14.25">
      <c r="A50" s="3"/>
      <c r="B50" s="4"/>
      <c r="C50" s="5"/>
      <c r="D50" s="5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6.5">
      <c r="A55" s="16" t="s">
        <v>10</v>
      </c>
      <c r="B55" s="4">
        <f>B49+B41+B24+B15</f>
        <v>0</v>
      </c>
      <c r="C55" s="16"/>
      <c r="D55" s="16"/>
    </row>
    <row r="56" ht="12.75">
      <c r="B56" s="17"/>
    </row>
    <row r="57" ht="12.75">
      <c r="B57" s="17"/>
    </row>
    <row r="58" spans="1:4" ht="15.75">
      <c r="A58" s="18" t="s">
        <v>11</v>
      </c>
      <c r="B58" s="17"/>
      <c r="C58" s="1" t="s">
        <v>12</v>
      </c>
      <c r="D58" s="1"/>
    </row>
    <row r="59" spans="1:4" ht="15.75">
      <c r="A59" s="19" t="s">
        <v>13</v>
      </c>
      <c r="B59" s="17"/>
      <c r="C59" s="20" t="s">
        <v>14</v>
      </c>
      <c r="D59" s="20"/>
    </row>
    <row r="60" ht="12.75">
      <c r="B60" s="17"/>
    </row>
    <row r="61" ht="12.75">
      <c r="B61" s="17"/>
    </row>
    <row r="62" ht="12.75">
      <c r="B62" s="17"/>
    </row>
    <row r="63" spans="2:4" ht="15.75">
      <c r="B63" s="17"/>
      <c r="C63" s="1" t="s">
        <v>15</v>
      </c>
      <c r="D63" s="1"/>
    </row>
    <row r="64" spans="2:4" ht="15.75">
      <c r="B64" s="17"/>
      <c r="C64" s="1" t="s">
        <v>16</v>
      </c>
      <c r="D64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1:A42"/>
    <mergeCell ref="B41:B42"/>
    <mergeCell ref="C41:C42"/>
    <mergeCell ref="D41:D42"/>
    <mergeCell ref="A49:A50"/>
    <mergeCell ref="B49:B50"/>
    <mergeCell ref="C49:C50"/>
    <mergeCell ref="D49:D50"/>
    <mergeCell ref="C58:D58"/>
    <mergeCell ref="C59:D59"/>
    <mergeCell ref="C63:D63"/>
    <mergeCell ref="C64:D6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4"/>
  <sheetViews>
    <sheetView workbookViewId="0" topLeftCell="A54">
      <selection activeCell="C30" sqref="C30"/>
    </sheetView>
  </sheetViews>
  <sheetFormatPr defaultColWidth="9.140625" defaultRowHeight="12.75"/>
  <cols>
    <col min="1" max="1" width="30.421875" style="0" customWidth="1"/>
    <col min="2" max="2" width="14.71093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SUM(B26:B39)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6"/>
    </row>
    <row r="31" spans="1:4" ht="14.25">
      <c r="A31" s="6"/>
      <c r="B31" s="13"/>
      <c r="C31" s="14"/>
      <c r="D31" s="6"/>
    </row>
    <row r="32" spans="1:4" ht="14.25">
      <c r="A32" s="6"/>
      <c r="B32" s="13"/>
      <c r="C32" s="14"/>
      <c r="D32" s="14"/>
    </row>
    <row r="33" spans="1:4" ht="14.25">
      <c r="A33" s="6"/>
      <c r="B33" s="13"/>
      <c r="C33" s="14"/>
      <c r="D33" s="14"/>
    </row>
    <row r="34" spans="1:4" ht="14.25">
      <c r="A34" s="6"/>
      <c r="B34" s="13"/>
      <c r="C34" s="14"/>
      <c r="D34" s="14"/>
    </row>
    <row r="35" spans="1:4" ht="14.25">
      <c r="A35" s="6"/>
      <c r="B35" s="13"/>
      <c r="C35" s="14"/>
      <c r="D35" s="14"/>
    </row>
    <row r="36" spans="1:4" ht="14.25">
      <c r="A36" s="6"/>
      <c r="B36" s="13"/>
      <c r="C36" s="14"/>
      <c r="D36" s="14"/>
    </row>
    <row r="37" spans="1:4" ht="14.25">
      <c r="A37" s="6"/>
      <c r="B37" s="13"/>
      <c r="C37" s="14"/>
      <c r="D37" s="14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 customHeight="1">
      <c r="A41" s="15" t="s">
        <v>8</v>
      </c>
      <c r="B41" s="4">
        <v>0</v>
      </c>
      <c r="C41" s="5"/>
      <c r="D41" s="5"/>
    </row>
    <row r="42" spans="1:4" ht="16.5" customHeight="1">
      <c r="A42" s="15"/>
      <c r="B42" s="4"/>
      <c r="C42" s="5"/>
      <c r="D42" s="5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4.25">
      <c r="A49" s="3" t="s">
        <v>9</v>
      </c>
      <c r="B49" s="4">
        <f>B51</f>
        <v>0</v>
      </c>
      <c r="C49" s="5"/>
      <c r="D49" s="5"/>
    </row>
    <row r="50" spans="1:4" ht="14.25">
      <c r="A50" s="3"/>
      <c r="B50" s="4"/>
      <c r="C50" s="5"/>
      <c r="D50" s="5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6.5">
      <c r="A55" s="16" t="s">
        <v>10</v>
      </c>
      <c r="B55" s="4">
        <f>B15+B24+B41+B49</f>
        <v>0</v>
      </c>
      <c r="C55" s="16"/>
      <c r="D55" s="16"/>
    </row>
    <row r="56" ht="12.75">
      <c r="B56" s="17"/>
    </row>
    <row r="57" ht="12.75">
      <c r="B57" s="17"/>
    </row>
    <row r="58" spans="1:4" ht="15.75">
      <c r="A58" s="18" t="s">
        <v>11</v>
      </c>
      <c r="B58" s="17"/>
      <c r="C58" s="1" t="s">
        <v>12</v>
      </c>
      <c r="D58" s="1"/>
    </row>
    <row r="59" spans="1:4" ht="15.75">
      <c r="A59" s="19" t="s">
        <v>13</v>
      </c>
      <c r="B59" s="17"/>
      <c r="C59" s="20" t="s">
        <v>14</v>
      </c>
      <c r="D59" s="20"/>
    </row>
    <row r="60" ht="12.75">
      <c r="B60" s="17"/>
    </row>
    <row r="61" ht="12.75">
      <c r="B61" s="17"/>
    </row>
    <row r="62" ht="12.75">
      <c r="B62" s="17"/>
    </row>
    <row r="63" spans="2:4" ht="15.75">
      <c r="B63" s="17"/>
      <c r="C63" s="1" t="s">
        <v>15</v>
      </c>
      <c r="D63" s="1"/>
    </row>
    <row r="64" spans="2:4" ht="15.75">
      <c r="B64" s="17"/>
      <c r="C64" s="1" t="s">
        <v>16</v>
      </c>
      <c r="D64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1:A42"/>
    <mergeCell ref="B41:B42"/>
    <mergeCell ref="C41:C42"/>
    <mergeCell ref="D41:D42"/>
    <mergeCell ref="A49:A50"/>
    <mergeCell ref="B49:B50"/>
    <mergeCell ref="C49:C50"/>
    <mergeCell ref="D49:D50"/>
    <mergeCell ref="C58:D58"/>
    <mergeCell ref="C59:D59"/>
    <mergeCell ref="C63:D63"/>
    <mergeCell ref="C64:D6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4"/>
  <sheetViews>
    <sheetView workbookViewId="0" topLeftCell="A37">
      <selection activeCell="D28" sqref="D28"/>
    </sheetView>
  </sheetViews>
  <sheetFormatPr defaultColWidth="9.140625" defaultRowHeight="12.75"/>
  <cols>
    <col min="1" max="1" width="30.421875" style="0" customWidth="1"/>
    <col min="2" max="2" width="14.71093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SUM(B26:B39)</f>
        <v>27325.31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27207.57</v>
      </c>
      <c r="C26" s="9" t="s">
        <v>17</v>
      </c>
      <c r="D26" s="9" t="s">
        <v>18</v>
      </c>
    </row>
    <row r="27" spans="1:4" ht="14.25">
      <c r="A27" s="6"/>
      <c r="B27" s="8">
        <v>117.74</v>
      </c>
      <c r="C27" s="9" t="s">
        <v>19</v>
      </c>
      <c r="D27" s="9" t="s">
        <v>20</v>
      </c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4.25">
      <c r="A32" s="6"/>
      <c r="B32" s="13"/>
      <c r="C32" s="14"/>
      <c r="D32" s="14"/>
    </row>
    <row r="33" spans="1:4" ht="14.2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 customHeight="1">
      <c r="A41" s="15" t="s">
        <v>8</v>
      </c>
      <c r="B41" s="4">
        <f>SUM(B43:B48)</f>
        <v>0</v>
      </c>
      <c r="C41" s="5"/>
      <c r="D41" s="5"/>
    </row>
    <row r="42" spans="1:4" ht="16.5" customHeight="1">
      <c r="A42" s="15"/>
      <c r="B42" s="4"/>
      <c r="C42" s="5"/>
      <c r="D42" s="5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4.25">
      <c r="A49" s="3" t="s">
        <v>9</v>
      </c>
      <c r="B49" s="4">
        <f>B51</f>
        <v>0</v>
      </c>
      <c r="C49" s="5"/>
      <c r="D49" s="5"/>
    </row>
    <row r="50" spans="1:4" ht="14.25">
      <c r="A50" s="3"/>
      <c r="B50" s="4"/>
      <c r="C50" s="5"/>
      <c r="D50" s="5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6.5">
      <c r="A55" s="16" t="s">
        <v>10</v>
      </c>
      <c r="B55" s="4">
        <f>B49+B41+B24+B15</f>
        <v>27325.31</v>
      </c>
      <c r="C55" s="16"/>
      <c r="D55" s="16"/>
    </row>
    <row r="56" ht="12.75">
      <c r="B56" s="17"/>
    </row>
    <row r="57" ht="12.75">
      <c r="B57" s="17"/>
    </row>
    <row r="58" spans="1:4" ht="15.75">
      <c r="A58" s="18" t="s">
        <v>11</v>
      </c>
      <c r="B58" s="17"/>
      <c r="C58" s="1" t="s">
        <v>12</v>
      </c>
      <c r="D58" s="1"/>
    </row>
    <row r="59" spans="1:4" ht="15.75">
      <c r="A59" s="19" t="s">
        <v>13</v>
      </c>
      <c r="B59" s="17"/>
      <c r="C59" s="20" t="s">
        <v>14</v>
      </c>
      <c r="D59" s="20"/>
    </row>
    <row r="60" ht="12.75">
      <c r="B60" s="17"/>
    </row>
    <row r="61" ht="12.75">
      <c r="B61" s="17"/>
    </row>
    <row r="62" ht="12.75">
      <c r="B62" s="17"/>
    </row>
    <row r="63" spans="2:4" ht="15.75">
      <c r="B63" s="17"/>
      <c r="C63" s="1" t="s">
        <v>15</v>
      </c>
      <c r="D63" s="1"/>
    </row>
    <row r="64" spans="2:4" ht="15.75">
      <c r="B64" s="17"/>
      <c r="C64" s="1" t="s">
        <v>16</v>
      </c>
      <c r="D64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1:A42"/>
    <mergeCell ref="B41:B42"/>
    <mergeCell ref="C41:C42"/>
    <mergeCell ref="D41:D42"/>
    <mergeCell ref="A49:A50"/>
    <mergeCell ref="B49:B50"/>
    <mergeCell ref="C49:C50"/>
    <mergeCell ref="D49:D50"/>
    <mergeCell ref="C58:D58"/>
    <mergeCell ref="C59:D59"/>
    <mergeCell ref="C63:D63"/>
    <mergeCell ref="C64:D6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4"/>
  <sheetViews>
    <sheetView workbookViewId="0" topLeftCell="A52">
      <selection activeCell="D29" sqref="D29"/>
    </sheetView>
  </sheetViews>
  <sheetFormatPr defaultColWidth="9.140625" defaultRowHeight="12.75"/>
  <cols>
    <col min="1" max="1" width="30.421875" style="0" customWidth="1"/>
    <col min="2" max="2" width="14.71093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SUM(B26:B39)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7"/>
      <c r="C35" s="6"/>
      <c r="D35" s="6"/>
    </row>
    <row r="36" spans="1:4" ht="12.75">
      <c r="A36" s="6"/>
      <c r="B36" s="7"/>
      <c r="C36" s="6"/>
      <c r="D36" s="6"/>
    </row>
    <row r="37" spans="1:4" ht="12.75">
      <c r="A37" s="6"/>
      <c r="B37" s="7"/>
      <c r="C37" s="6"/>
      <c r="D37" s="6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 customHeight="1">
      <c r="A41" s="15" t="s">
        <v>8</v>
      </c>
      <c r="B41" s="4">
        <f>SUM(B43:B48)</f>
        <v>0</v>
      </c>
      <c r="C41" s="5"/>
      <c r="D41" s="5"/>
    </row>
    <row r="42" spans="1:4" ht="16.5" customHeight="1">
      <c r="A42" s="15"/>
      <c r="B42" s="4"/>
      <c r="C42" s="5"/>
      <c r="D42" s="5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4.25">
      <c r="A49" s="3" t="s">
        <v>9</v>
      </c>
      <c r="B49" s="4">
        <f>B51</f>
        <v>0</v>
      </c>
      <c r="C49" s="5"/>
      <c r="D49" s="5"/>
    </row>
    <row r="50" spans="1:4" ht="14.25">
      <c r="A50" s="3"/>
      <c r="B50" s="4"/>
      <c r="C50" s="5"/>
      <c r="D50" s="5"/>
    </row>
    <row r="51" spans="1:4" ht="14.2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6.5">
      <c r="A55" s="16" t="s">
        <v>10</v>
      </c>
      <c r="B55" s="4">
        <f>B49+B41+B24+B15</f>
        <v>0</v>
      </c>
      <c r="C55" s="16"/>
      <c r="D55" s="16"/>
    </row>
    <row r="56" ht="12.75">
      <c r="B56" s="17"/>
    </row>
    <row r="57" ht="12.75">
      <c r="B57" s="17"/>
    </row>
    <row r="58" spans="1:4" ht="15.75">
      <c r="A58" s="18" t="s">
        <v>11</v>
      </c>
      <c r="B58" s="17"/>
      <c r="C58" s="1" t="s">
        <v>12</v>
      </c>
      <c r="D58" s="1"/>
    </row>
    <row r="59" spans="1:4" ht="15.75">
      <c r="A59" s="19" t="s">
        <v>13</v>
      </c>
      <c r="B59" s="17"/>
      <c r="C59" s="20" t="s">
        <v>14</v>
      </c>
      <c r="D59" s="20"/>
    </row>
    <row r="60" ht="12.75">
      <c r="B60" s="17"/>
    </row>
    <row r="61" ht="12.75">
      <c r="B61" s="17"/>
    </row>
    <row r="62" ht="12.75">
      <c r="B62" s="17"/>
    </row>
    <row r="63" spans="2:4" ht="15.75">
      <c r="B63" s="17"/>
      <c r="C63" s="1" t="s">
        <v>15</v>
      </c>
      <c r="D63" s="1"/>
    </row>
    <row r="64" spans="2:4" ht="15.75">
      <c r="B64" s="17"/>
      <c r="C64" s="1" t="s">
        <v>16</v>
      </c>
      <c r="D64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1:A42"/>
    <mergeCell ref="B41:B42"/>
    <mergeCell ref="C41:C42"/>
    <mergeCell ref="D41:D42"/>
    <mergeCell ref="A49:A50"/>
    <mergeCell ref="B49:B50"/>
    <mergeCell ref="C49:C50"/>
    <mergeCell ref="D49:D50"/>
    <mergeCell ref="C58:D58"/>
    <mergeCell ref="C59:D59"/>
    <mergeCell ref="C63:D63"/>
    <mergeCell ref="C64:D6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D68"/>
  <sheetViews>
    <sheetView workbookViewId="0" topLeftCell="A46">
      <selection activeCell="B27" sqref="B27"/>
    </sheetView>
  </sheetViews>
  <sheetFormatPr defaultColWidth="9.140625" defaultRowHeight="12.75"/>
  <cols>
    <col min="1" max="1" width="30.421875" style="0" customWidth="1"/>
    <col min="2" max="2" width="14.71093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SUM(B26:B43)</f>
        <v>4436.08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4436.08</v>
      </c>
      <c r="C26" s="9" t="s">
        <v>21</v>
      </c>
      <c r="D26" s="9" t="s">
        <v>20</v>
      </c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6"/>
      <c r="D36" s="6"/>
    </row>
    <row r="37" spans="1:4" ht="12.75">
      <c r="A37" s="6"/>
      <c r="B37" s="13"/>
      <c r="C37" s="6"/>
      <c r="D37" s="6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 customHeight="1">
      <c r="A45" s="15" t="s">
        <v>8</v>
      </c>
      <c r="B45" s="4">
        <f>SUM(B47:B52)</f>
        <v>0</v>
      </c>
      <c r="C45" s="5"/>
      <c r="D45" s="5"/>
    </row>
    <row r="46" spans="1:4" ht="16.5" customHeight="1">
      <c r="A46" s="15"/>
      <c r="B46" s="4"/>
      <c r="C46" s="5"/>
      <c r="D46" s="5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4.25">
      <c r="A53" s="3" t="s">
        <v>9</v>
      </c>
      <c r="B53" s="4">
        <f>B55</f>
        <v>0</v>
      </c>
      <c r="C53" s="5"/>
      <c r="D53" s="5"/>
    </row>
    <row r="54" spans="1:4" ht="14.25">
      <c r="A54" s="3"/>
      <c r="B54" s="4"/>
      <c r="C54" s="5"/>
      <c r="D54" s="5"/>
    </row>
    <row r="55" spans="1:4" ht="14.25">
      <c r="A55" s="6"/>
      <c r="B55" s="7"/>
      <c r="C55" s="6"/>
      <c r="D55" s="6"/>
    </row>
    <row r="56" spans="1:4" ht="14.2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6.5">
      <c r="A59" s="16" t="s">
        <v>10</v>
      </c>
      <c r="B59" s="4">
        <f>B53+B45+B24+B15</f>
        <v>4436.08</v>
      </c>
      <c r="C59" s="16"/>
      <c r="D59" s="16"/>
    </row>
    <row r="60" ht="12.75">
      <c r="B60" s="17"/>
    </row>
    <row r="61" ht="12.75">
      <c r="B61" s="17"/>
    </row>
    <row r="62" spans="1:4" ht="15.75">
      <c r="A62" s="18" t="s">
        <v>11</v>
      </c>
      <c r="B62" s="17"/>
      <c r="C62" s="1" t="s">
        <v>12</v>
      </c>
      <c r="D62" s="1"/>
    </row>
    <row r="63" spans="1:4" ht="15.75">
      <c r="A63" s="19" t="s">
        <v>13</v>
      </c>
      <c r="B63" s="17"/>
      <c r="C63" s="20" t="s">
        <v>14</v>
      </c>
      <c r="D63" s="20"/>
    </row>
    <row r="64" ht="12.75">
      <c r="B64" s="17"/>
    </row>
    <row r="65" ht="12.75">
      <c r="B65" s="17"/>
    </row>
    <row r="66" ht="12.75">
      <c r="B66" s="17"/>
    </row>
    <row r="67" spans="2:4" ht="15.75">
      <c r="B67" s="17"/>
      <c r="C67" s="1" t="s">
        <v>15</v>
      </c>
      <c r="D67" s="1"/>
    </row>
    <row r="68" spans="2:4" ht="15.75">
      <c r="B68" s="17"/>
      <c r="C68" s="1" t="s">
        <v>16</v>
      </c>
      <c r="D68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5:A46"/>
    <mergeCell ref="B45:B46"/>
    <mergeCell ref="C45:C46"/>
    <mergeCell ref="D45:D46"/>
    <mergeCell ref="A53:A54"/>
    <mergeCell ref="B53:B54"/>
    <mergeCell ref="C53:C54"/>
    <mergeCell ref="D53:D54"/>
    <mergeCell ref="C62:D62"/>
    <mergeCell ref="C63:D63"/>
    <mergeCell ref="C67:D67"/>
    <mergeCell ref="C68:D6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68"/>
  <sheetViews>
    <sheetView workbookViewId="0" topLeftCell="A49">
      <selection activeCell="C29" sqref="C29"/>
    </sheetView>
  </sheetViews>
  <sheetFormatPr defaultColWidth="9.140625" defaultRowHeight="12.75"/>
  <cols>
    <col min="1" max="1" width="30.421875" style="0" customWidth="1"/>
    <col min="2" max="2" width="14.71093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SUM(B26:B43)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6"/>
      <c r="D36" s="6"/>
    </row>
    <row r="37" spans="1:4" ht="12.75">
      <c r="A37" s="6"/>
      <c r="B37" s="13"/>
      <c r="C37" s="6"/>
      <c r="D37" s="6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 customHeight="1">
      <c r="A45" s="15" t="s">
        <v>8</v>
      </c>
      <c r="B45" s="4">
        <f>SUM(B47:B52)</f>
        <v>0</v>
      </c>
      <c r="C45" s="5"/>
      <c r="D45" s="5"/>
    </row>
    <row r="46" spans="1:4" ht="16.5" customHeight="1">
      <c r="A46" s="15"/>
      <c r="B46" s="4"/>
      <c r="C46" s="5"/>
      <c r="D46" s="5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4.25">
      <c r="A53" s="3" t="s">
        <v>9</v>
      </c>
      <c r="B53" s="4">
        <f>B55</f>
        <v>0</v>
      </c>
      <c r="C53" s="5"/>
      <c r="D53" s="5"/>
    </row>
    <row r="54" spans="1:4" ht="14.25">
      <c r="A54" s="3"/>
      <c r="B54" s="4"/>
      <c r="C54" s="5"/>
      <c r="D54" s="5"/>
    </row>
    <row r="55" spans="1:4" ht="14.25">
      <c r="A55" s="6"/>
      <c r="B55" s="7"/>
      <c r="C55" s="6"/>
      <c r="D55" s="6"/>
    </row>
    <row r="56" spans="1:4" ht="14.2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6.5">
      <c r="A59" s="16" t="s">
        <v>10</v>
      </c>
      <c r="B59" s="4">
        <f>B53+B45+B24+B15</f>
        <v>0</v>
      </c>
      <c r="C59" s="16"/>
      <c r="D59" s="16"/>
    </row>
    <row r="60" ht="12.75">
      <c r="B60" s="17"/>
    </row>
    <row r="61" ht="12.75">
      <c r="B61" s="17"/>
    </row>
    <row r="62" spans="1:4" ht="15.75">
      <c r="A62" s="18" t="s">
        <v>11</v>
      </c>
      <c r="B62" s="17"/>
      <c r="C62" s="1" t="s">
        <v>12</v>
      </c>
      <c r="D62" s="1"/>
    </row>
    <row r="63" spans="1:4" ht="15.75">
      <c r="A63" s="19" t="s">
        <v>13</v>
      </c>
      <c r="B63" s="17"/>
      <c r="C63" s="20" t="s">
        <v>14</v>
      </c>
      <c r="D63" s="20"/>
    </row>
    <row r="64" ht="12.75">
      <c r="B64" s="17"/>
    </row>
    <row r="65" ht="12.75">
      <c r="B65" s="17"/>
    </row>
    <row r="66" ht="12.75">
      <c r="B66" s="17"/>
    </row>
    <row r="67" spans="2:4" ht="15.75">
      <c r="B67" s="17"/>
      <c r="C67" s="1" t="s">
        <v>15</v>
      </c>
      <c r="D67" s="1"/>
    </row>
    <row r="68" spans="2:4" ht="15.75">
      <c r="B68" s="17"/>
      <c r="C68" s="1" t="s">
        <v>16</v>
      </c>
      <c r="D68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5:A46"/>
    <mergeCell ref="B45:B46"/>
    <mergeCell ref="C45:C46"/>
    <mergeCell ref="D45:D46"/>
    <mergeCell ref="A53:A54"/>
    <mergeCell ref="B53:B54"/>
    <mergeCell ref="C53:C54"/>
    <mergeCell ref="D53:D54"/>
    <mergeCell ref="C62:D62"/>
    <mergeCell ref="C63:D63"/>
    <mergeCell ref="C67:D67"/>
    <mergeCell ref="C68:D6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6:D68"/>
  <sheetViews>
    <sheetView workbookViewId="0" topLeftCell="A52">
      <selection activeCell="B26" sqref="B26"/>
    </sheetView>
  </sheetViews>
  <sheetFormatPr defaultColWidth="9.140625" defaultRowHeight="12.75"/>
  <cols>
    <col min="1" max="1" width="30.421875" style="0" customWidth="1"/>
    <col min="2" max="2" width="14.71093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SUM(B26:B43)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6"/>
      <c r="D36" s="6"/>
    </row>
    <row r="37" spans="1:4" ht="12.75">
      <c r="A37" s="6"/>
      <c r="B37" s="13"/>
      <c r="C37" s="6"/>
      <c r="D37" s="6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 customHeight="1">
      <c r="A45" s="15" t="s">
        <v>8</v>
      </c>
      <c r="B45" s="4">
        <v>0</v>
      </c>
      <c r="C45" s="5"/>
      <c r="D45" s="5"/>
    </row>
    <row r="46" spans="1:4" ht="16.5" customHeight="1">
      <c r="A46" s="15"/>
      <c r="B46" s="4"/>
      <c r="C46" s="5"/>
      <c r="D46" s="5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4.25">
      <c r="A53" s="3" t="s">
        <v>9</v>
      </c>
      <c r="B53" s="4">
        <f>B55</f>
        <v>0</v>
      </c>
      <c r="C53" s="5"/>
      <c r="D53" s="5"/>
    </row>
    <row r="54" spans="1:4" ht="14.25">
      <c r="A54" s="3"/>
      <c r="B54" s="4"/>
      <c r="C54" s="5"/>
      <c r="D54" s="5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6.5">
      <c r="A59" s="16" t="s">
        <v>10</v>
      </c>
      <c r="B59" s="4">
        <f>B45+B53+B24+B15</f>
        <v>0</v>
      </c>
      <c r="C59" s="16"/>
      <c r="D59" s="16"/>
    </row>
    <row r="60" ht="12.75">
      <c r="B60" s="17"/>
    </row>
    <row r="61" ht="12.75">
      <c r="B61" s="17"/>
    </row>
    <row r="62" spans="1:4" ht="15.75">
      <c r="A62" s="18" t="s">
        <v>11</v>
      </c>
      <c r="B62" s="17"/>
      <c r="C62" s="1" t="s">
        <v>12</v>
      </c>
      <c r="D62" s="1"/>
    </row>
    <row r="63" spans="1:4" ht="15.75">
      <c r="A63" s="19" t="s">
        <v>13</v>
      </c>
      <c r="B63" s="17"/>
      <c r="C63" s="20" t="s">
        <v>14</v>
      </c>
      <c r="D63" s="20"/>
    </row>
    <row r="64" ht="12.75">
      <c r="B64" s="17"/>
    </row>
    <row r="65" ht="12.75">
      <c r="B65" s="17"/>
    </row>
    <row r="66" ht="12.75">
      <c r="B66" s="17"/>
    </row>
    <row r="67" spans="2:4" ht="15.75">
      <c r="B67" s="17"/>
      <c r="C67" s="1" t="s">
        <v>15</v>
      </c>
      <c r="D67" s="1"/>
    </row>
    <row r="68" spans="2:4" ht="15.75">
      <c r="B68" s="17"/>
      <c r="C68" s="1" t="s">
        <v>16</v>
      </c>
      <c r="D68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5:A46"/>
    <mergeCell ref="B45:B46"/>
    <mergeCell ref="C45:C46"/>
    <mergeCell ref="D45:D46"/>
    <mergeCell ref="A53:A54"/>
    <mergeCell ref="B53:B54"/>
    <mergeCell ref="C53:C54"/>
    <mergeCell ref="D53:D54"/>
    <mergeCell ref="C62:D62"/>
    <mergeCell ref="C63:D63"/>
    <mergeCell ref="C67:D67"/>
    <mergeCell ref="C68:D6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2021-09-20T07:14:56Z</cp:lastPrinted>
  <dcterms:created xsi:type="dcterms:W3CDTF">2012-03-09T07:00:26Z</dcterms:created>
  <dcterms:modified xsi:type="dcterms:W3CDTF">2021-11-08T13:09:06Z</dcterms:modified>
  <cp:category/>
  <cp:version/>
  <cp:contentType/>
  <cp:contentStatus/>
  <cp:revision>161</cp:revision>
</cp:coreProperties>
</file>